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540"/>
  </bookViews>
  <sheets>
    <sheet name="Лист1" sheetId="1" r:id="rId1"/>
  </sheets>
  <definedNames>
    <definedName name="_xlnm.Print_Titles" localSheetId="0">Лист1!$1:$4</definedName>
  </definedNames>
  <calcPr calcId="162913"/>
</workbook>
</file>

<file path=xl/calcChain.xml><?xml version="1.0" encoding="utf-8"?>
<calcChain xmlns="http://schemas.openxmlformats.org/spreadsheetml/2006/main">
  <c r="I145" i="1" l="1"/>
  <c r="J123" i="1"/>
  <c r="J94" i="1" l="1"/>
  <c r="I94" i="1"/>
  <c r="A81" i="1" l="1"/>
  <c r="A89" i="1"/>
  <c r="A95" i="1"/>
  <c r="A103" i="1"/>
  <c r="A109" i="1"/>
  <c r="A117" i="1"/>
  <c r="A124" i="1"/>
  <c r="A132" i="1"/>
  <c r="A138" i="1"/>
  <c r="A146" i="1"/>
  <c r="I66" i="1"/>
  <c r="G18" i="1" l="1"/>
  <c r="I10" i="1" l="1"/>
  <c r="J10" i="1"/>
  <c r="K10" i="1"/>
  <c r="H10" i="1"/>
  <c r="G10" i="1"/>
  <c r="G19" i="1" s="1"/>
  <c r="I18" i="1"/>
  <c r="J18" i="1"/>
  <c r="K18" i="1"/>
  <c r="H18" i="1"/>
  <c r="I24" i="1"/>
  <c r="J24" i="1"/>
  <c r="K24" i="1"/>
  <c r="H24" i="1"/>
  <c r="G24" i="1"/>
  <c r="I31" i="1"/>
  <c r="J31" i="1"/>
  <c r="K31" i="1"/>
  <c r="H31" i="1"/>
  <c r="G31" i="1"/>
  <c r="I37" i="1"/>
  <c r="J37" i="1"/>
  <c r="K37" i="1"/>
  <c r="H37" i="1"/>
  <c r="G37" i="1"/>
  <c r="I45" i="1"/>
  <c r="J45" i="1"/>
  <c r="K45" i="1"/>
  <c r="H45" i="1"/>
  <c r="G45" i="1"/>
  <c r="I52" i="1"/>
  <c r="J52" i="1"/>
  <c r="K52" i="1"/>
  <c r="H52" i="1"/>
  <c r="G52" i="1"/>
  <c r="I60" i="1"/>
  <c r="J60" i="1"/>
  <c r="K60" i="1"/>
  <c r="H60" i="1"/>
  <c r="G60" i="1"/>
  <c r="J66" i="1"/>
  <c r="K66" i="1"/>
  <c r="H66" i="1"/>
  <c r="G66" i="1"/>
  <c r="I74" i="1"/>
  <c r="J74" i="1"/>
  <c r="K74" i="1"/>
  <c r="H74" i="1"/>
  <c r="G74" i="1"/>
  <c r="I80" i="1"/>
  <c r="J80" i="1"/>
  <c r="K80" i="1"/>
  <c r="H80" i="1"/>
  <c r="G80" i="1"/>
  <c r="I88" i="1"/>
  <c r="J88" i="1"/>
  <c r="K88" i="1"/>
  <c r="H88" i="1"/>
  <c r="G88" i="1"/>
  <c r="K94" i="1"/>
  <c r="H94" i="1"/>
  <c r="G94" i="1"/>
  <c r="I102" i="1"/>
  <c r="J102" i="1"/>
  <c r="K102" i="1"/>
  <c r="H102" i="1"/>
  <c r="G102" i="1"/>
  <c r="I108" i="1"/>
  <c r="J108" i="1"/>
  <c r="K108" i="1"/>
  <c r="H108" i="1"/>
  <c r="G108" i="1"/>
  <c r="I116" i="1"/>
  <c r="J116" i="1"/>
  <c r="K116" i="1"/>
  <c r="H116" i="1"/>
  <c r="G116" i="1"/>
  <c r="I123" i="1"/>
  <c r="K123" i="1"/>
  <c r="H123" i="1"/>
  <c r="G123" i="1"/>
  <c r="I131" i="1"/>
  <c r="J131" i="1"/>
  <c r="K131" i="1"/>
  <c r="H131" i="1"/>
  <c r="G131" i="1"/>
  <c r="I137" i="1"/>
  <c r="J137" i="1"/>
  <c r="K137" i="1"/>
  <c r="H137" i="1"/>
  <c r="G137" i="1"/>
  <c r="J145" i="1"/>
  <c r="K145" i="1"/>
  <c r="H145" i="1"/>
  <c r="G145" i="1"/>
  <c r="K19" i="1" l="1"/>
  <c r="J19" i="1"/>
  <c r="I19" i="1"/>
  <c r="J89" i="1"/>
  <c r="J61" i="1"/>
  <c r="G146" i="1"/>
  <c r="K146" i="1"/>
  <c r="I146" i="1"/>
  <c r="H146" i="1"/>
  <c r="J146" i="1"/>
  <c r="H132" i="1"/>
  <c r="J132" i="1"/>
  <c r="G132" i="1"/>
  <c r="K132" i="1"/>
  <c r="I132" i="1"/>
  <c r="G117" i="1"/>
  <c r="K117" i="1"/>
  <c r="I117" i="1"/>
  <c r="H117" i="1"/>
  <c r="J117" i="1"/>
  <c r="H103" i="1"/>
  <c r="J103" i="1"/>
  <c r="G103" i="1"/>
  <c r="K103" i="1"/>
  <c r="I103" i="1"/>
  <c r="G89" i="1"/>
  <c r="K89" i="1"/>
  <c r="I89" i="1"/>
  <c r="H89" i="1"/>
  <c r="H75" i="1"/>
  <c r="J75" i="1"/>
  <c r="G75" i="1"/>
  <c r="K75" i="1"/>
  <c r="I75" i="1"/>
  <c r="G61" i="1"/>
  <c r="K61" i="1"/>
  <c r="I61" i="1"/>
  <c r="H61" i="1"/>
  <c r="H46" i="1"/>
  <c r="J46" i="1"/>
  <c r="G46" i="1"/>
  <c r="K46" i="1"/>
  <c r="I46" i="1"/>
  <c r="G32" i="1"/>
  <c r="K32" i="1"/>
  <c r="I32" i="1"/>
  <c r="H32" i="1"/>
  <c r="J32" i="1"/>
  <c r="H19" i="1"/>
  <c r="B146" i="1"/>
  <c r="F145" i="1"/>
  <c r="B138" i="1"/>
  <c r="F137" i="1"/>
  <c r="B132" i="1"/>
  <c r="F131" i="1"/>
  <c r="B124" i="1"/>
  <c r="F123" i="1"/>
  <c r="B117" i="1"/>
  <c r="F116" i="1"/>
  <c r="B109" i="1"/>
  <c r="F108" i="1"/>
  <c r="B103" i="1"/>
  <c r="F102" i="1"/>
  <c r="B95" i="1"/>
  <c r="F94" i="1"/>
  <c r="B89" i="1"/>
  <c r="F88" i="1"/>
  <c r="B81" i="1"/>
  <c r="F80" i="1"/>
  <c r="B75" i="1"/>
  <c r="A75" i="1"/>
  <c r="F74" i="1"/>
  <c r="B67" i="1"/>
  <c r="A67" i="1"/>
  <c r="F66" i="1"/>
  <c r="B61" i="1"/>
  <c r="A61" i="1"/>
  <c r="F60" i="1"/>
  <c r="B53" i="1"/>
  <c r="A53" i="1"/>
  <c r="F52" i="1"/>
  <c r="B46" i="1"/>
  <c r="A46" i="1"/>
  <c r="F45" i="1"/>
  <c r="B38" i="1"/>
  <c r="A38" i="1"/>
  <c r="F37" i="1"/>
  <c r="B32" i="1"/>
  <c r="A32" i="1"/>
  <c r="F31" i="1"/>
  <c r="B25" i="1"/>
  <c r="A25" i="1"/>
  <c r="F24" i="1"/>
  <c r="B19" i="1"/>
  <c r="A19" i="1"/>
  <c r="F18" i="1"/>
  <c r="B11" i="1"/>
  <c r="A11" i="1"/>
  <c r="F10" i="1"/>
  <c r="J147" i="1" l="1"/>
  <c r="H147" i="1"/>
  <c r="G147" i="1"/>
  <c r="K147" i="1"/>
  <c r="I147" i="1"/>
  <c r="F146" i="1"/>
  <c r="F132" i="1"/>
  <c r="F117" i="1"/>
  <c r="F103" i="1"/>
  <c r="F89" i="1"/>
  <c r="F75" i="1"/>
  <c r="F61" i="1"/>
  <c r="F46" i="1"/>
  <c r="F32" i="1"/>
  <c r="F19" i="1"/>
  <c r="F147" i="1" l="1"/>
</calcChain>
</file>

<file path=xl/sharedStrings.xml><?xml version="1.0" encoding="utf-8"?>
<sst xmlns="http://schemas.openxmlformats.org/spreadsheetml/2006/main" count="289" uniqueCount="86">
  <si>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</si>
  <si>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</si>
  <si>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</si>
  <si>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</si>
  <si>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</si>
  <si>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</si>
  <si>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</si>
  <si>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</si>
  <si>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</si>
  <si>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</si>
  <si>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</si>
  <si>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</si>
  <si>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</si>
  <si>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</si>
  <si>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</si>
  <si>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</si>
  <si>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</si>
  <si>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</si>
  <si>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</si>
  <si>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</si>
  <si>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</si>
  <si>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</si>
  <si>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</si>
  <si>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</si>
  <si>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</si>
  <si>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</si>
  <si>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</si>
  <si>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</si>
  <si>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</si>
  <si>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</si>
  <si>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</si>
  <si>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</si>
  <si>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день</t>
  </si>
  <si>
    <t>месяц</t>
  </si>
  <si>
    <t>год</t>
  </si>
  <si>
    <t>хлеб пшеничный</t>
  </si>
  <si>
    <t>МКОУ "СОШ им.А.Джанибекова с. Растопуловка"</t>
  </si>
  <si>
    <t>Директор</t>
  </si>
  <si>
    <t>Махмудова Л.Х.</t>
  </si>
  <si>
    <t>Чай с сахаром</t>
  </si>
  <si>
    <t>гречка отварная</t>
  </si>
  <si>
    <t>сладкое</t>
  </si>
  <si>
    <t>Выход, г</t>
  </si>
  <si>
    <t>7-11 лет</t>
  </si>
  <si>
    <t>Каша ячневая на молоке с маслом</t>
  </si>
  <si>
    <t>Омлет с овощами и колбасным изделием</t>
  </si>
  <si>
    <t>Макароны отварные</t>
  </si>
  <si>
    <t>Хлеб пшеничный</t>
  </si>
  <si>
    <t xml:space="preserve">Салат Витаминный </t>
  </si>
  <si>
    <t>Суп рисовый</t>
  </si>
  <si>
    <t>Напиток из шиповника</t>
  </si>
  <si>
    <t>Хлеб ржаной</t>
  </si>
  <si>
    <t>Сосиска отварная с соусом</t>
  </si>
  <si>
    <t>Гречка отварная</t>
  </si>
  <si>
    <t>Кондитерское изделие</t>
  </si>
  <si>
    <t>Салат Осенний</t>
  </si>
  <si>
    <t>Суп картофельный с клецками</t>
  </si>
  <si>
    <t>Плов с курицей</t>
  </si>
  <si>
    <t>компот из сухофруктов</t>
  </si>
  <si>
    <t>Каша Дружба</t>
  </si>
  <si>
    <t>Чай с лимоном и сахаром</t>
  </si>
  <si>
    <t>Хлеб пшеничный с сыром</t>
  </si>
  <si>
    <t>Пудинг творожный</t>
  </si>
  <si>
    <t>Винегрет</t>
  </si>
  <si>
    <t>Суп гороховый</t>
  </si>
  <si>
    <t>Соус мясной</t>
  </si>
  <si>
    <t>Отварные макароны</t>
  </si>
  <si>
    <t>Мясной соус</t>
  </si>
  <si>
    <t>Какао с молоком</t>
  </si>
  <si>
    <t>Салат Заря</t>
  </si>
  <si>
    <t>Борщ</t>
  </si>
  <si>
    <t>Гуляш куриный</t>
  </si>
  <si>
    <t>Компот из смеси сухофруктов</t>
  </si>
  <si>
    <t>Каша молочная овсяная с маслом</t>
  </si>
  <si>
    <t>Яблоко</t>
  </si>
  <si>
    <t>Салат из свеклы отварной</t>
  </si>
  <si>
    <t>Суп фасолевый</t>
  </si>
  <si>
    <t>Тефтеля куриная с соусом</t>
  </si>
  <si>
    <t>Рис отварной</t>
  </si>
  <si>
    <t>Салат Витаминный</t>
  </si>
  <si>
    <t>Рассольник</t>
  </si>
  <si>
    <t>Сок яблочный</t>
  </si>
  <si>
    <t>Каша рисовая на молоке</t>
  </si>
  <si>
    <t>Печень говяжья тушеная с овощами</t>
  </si>
  <si>
    <t>Гречка отварная и сосиска отварная с соусом</t>
  </si>
  <si>
    <t>Макароны отварные и сосиска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</si>
</sst>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51" sqref="F51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8.90625" style="1" customWidth="1"/>
    <col min="4" max="4" width="11.54296875" style="1" customWidth="1"/>
    <col min="5" max="5" width="47.08984375" style="2" customWidth="1"/>
    <col min="6" max="6" width="9.36328125" style="2" customWidth="1"/>
    <col min="7" max="7" width="10.54296875" style="2" customWidth="1"/>
    <col min="8" max="8" width="9.36328125" style="2" customWidth="1"/>
    <col min="9" max="9" width="10" style="2" customWidth="1"/>
    <col min="10" max="10" width="7.54296875" style="2" customWidth="1"/>
    <col min="11" max="11" width="6.90625" style="2" customWidth="1"/>
    <col min="12" max="12" width="8.08984375" style="2" customWidth="1"/>
    <col min="13" max="13" width="9.36328125" style="2" customWidth="1"/>
    <col min="14" max="16384" width="9.08984375" style="2"/>
  </cols>
  <sheetData>
    <row r="1" spans="1:11" ht="14.5" x14ac:dyDescent="0.35">
      <c r="A1" s="1" t="s">
        <v>7</v>
      </c>
      <c r="C1" s="53" t="s">
        <v>36</v>
      </c>
      <c r="D1" s="54"/>
      <c r="E1" s="54"/>
      <c r="F1" s="12" t="s">
        <v>14</v>
      </c>
      <c r="G1" s="2" t="s">
        <v>15</v>
      </c>
      <c r="H1" s="55" t="s">
        <v>37</v>
      </c>
      <c r="I1" s="55"/>
      <c r="J1" s="55"/>
    </row>
    <row r="2" spans="1:11" ht="18" x14ac:dyDescent="0.25">
      <c r="A2" s="34" t="s">
        <v>6</v>
      </c>
      <c r="C2" s="2"/>
      <c r="G2" s="2" t="s">
        <v>16</v>
      </c>
      <c r="H2" s="55" t="s">
        <v>38</v>
      </c>
      <c r="I2" s="55"/>
      <c r="J2" s="55"/>
    </row>
    <row r="3" spans="1:11" ht="17.25" customHeight="1" x14ac:dyDescent="0.25">
      <c r="A3" s="4" t="s">
        <v>8</v>
      </c>
      <c r="C3" s="2"/>
      <c r="D3" s="3"/>
      <c r="E3" s="36" t="s">
        <v>43</v>
      </c>
      <c r="G3" s="2" t="s">
        <v>17</v>
      </c>
      <c r="H3" s="44">
        <v>2</v>
      </c>
      <c r="I3" s="44">
        <v>9</v>
      </c>
      <c r="J3" s="45">
        <v>2024</v>
      </c>
    </row>
    <row r="4" spans="1:11" ht="13" thickBot="1" x14ac:dyDescent="0.3">
      <c r="C4" s="2"/>
      <c r="D4" s="4"/>
      <c r="H4" s="43" t="s">
        <v>32</v>
      </c>
      <c r="I4" s="43" t="s">
        <v>33</v>
      </c>
      <c r="J4" s="43" t="s">
        <v>34</v>
      </c>
    </row>
    <row r="5" spans="1:11" ht="32" thickBot="1" x14ac:dyDescent="0.3">
      <c r="A5" s="41" t="s">
        <v>12</v>
      </c>
      <c r="B5" s="42" t="s">
        <v>13</v>
      </c>
      <c r="C5" s="35" t="s">
        <v>0</v>
      </c>
      <c r="D5" s="35" t="s">
        <v>11</v>
      </c>
      <c r="E5" s="35" t="s">
        <v>10</v>
      </c>
      <c r="F5" s="35" t="s">
        <v>42</v>
      </c>
      <c r="G5" s="35" t="s">
        <v>31</v>
      </c>
      <c r="H5" s="35" t="s">
        <v>9</v>
      </c>
      <c r="I5" s="35" t="s">
        <v>1</v>
      </c>
      <c r="J5" s="35" t="s">
        <v>2</v>
      </c>
      <c r="K5" s="35" t="s">
        <v>3</v>
      </c>
    </row>
    <row r="6" spans="1:11" ht="14.5" x14ac:dyDescent="0.35">
      <c r="A6" s="20">
        <v>1</v>
      </c>
      <c r="B6" s="21">
        <v>1</v>
      </c>
      <c r="C6" s="22" t="s">
        <v>18</v>
      </c>
      <c r="D6" s="5" t="s">
        <v>19</v>
      </c>
      <c r="E6" s="37" t="s">
        <v>44</v>
      </c>
      <c r="F6" s="38">
        <v>200</v>
      </c>
      <c r="G6" s="38">
        <v>40</v>
      </c>
      <c r="H6" s="38">
        <v>476.88</v>
      </c>
      <c r="I6" s="38">
        <v>14.41</v>
      </c>
      <c r="J6" s="38">
        <v>8.9</v>
      </c>
      <c r="K6" s="38">
        <v>65.45</v>
      </c>
    </row>
    <row r="7" spans="1:11" ht="14.5" x14ac:dyDescent="0.35">
      <c r="A7" s="23"/>
      <c r="B7" s="15"/>
      <c r="C7" s="11"/>
      <c r="D7" s="7" t="s">
        <v>20</v>
      </c>
      <c r="E7" s="39" t="s">
        <v>39</v>
      </c>
      <c r="F7" s="40">
        <v>200</v>
      </c>
      <c r="G7" s="40">
        <v>5</v>
      </c>
      <c r="H7" s="40">
        <v>31.92</v>
      </c>
      <c r="I7" s="40">
        <v>0</v>
      </c>
      <c r="J7" s="40">
        <v>0</v>
      </c>
      <c r="K7" s="40">
        <v>7.98</v>
      </c>
    </row>
    <row r="8" spans="1:11" ht="14.5" x14ac:dyDescent="0.35">
      <c r="A8" s="23"/>
      <c r="B8" s="15"/>
      <c r="C8" s="11"/>
      <c r="D8" s="7" t="s">
        <v>21</v>
      </c>
      <c r="E8" s="39" t="s">
        <v>47</v>
      </c>
      <c r="F8" s="40">
        <v>40</v>
      </c>
      <c r="G8" s="40">
        <v>3</v>
      </c>
      <c r="H8" s="40">
        <v>75.92</v>
      </c>
      <c r="I8" s="40">
        <v>3.28</v>
      </c>
      <c r="J8" s="40">
        <v>0.56000000000000005</v>
      </c>
      <c r="K8" s="40">
        <v>14.44</v>
      </c>
    </row>
    <row r="9" spans="1:11" ht="14.5" x14ac:dyDescent="0.35">
      <c r="A9" s="23"/>
      <c r="B9" s="15"/>
      <c r="C9" s="11"/>
      <c r="D9" s="7"/>
      <c r="E9" s="39" t="s">
        <v>45</v>
      </c>
      <c r="F9" s="40">
        <v>60</v>
      </c>
      <c r="G9" s="40">
        <v>22</v>
      </c>
      <c r="H9" s="40">
        <v>49.82</v>
      </c>
      <c r="I9" s="40">
        <v>3.91</v>
      </c>
      <c r="J9" s="40">
        <v>6.54</v>
      </c>
      <c r="K9" s="40">
        <v>0.57999999999999996</v>
      </c>
    </row>
    <row r="10" spans="1:11" ht="14.5" x14ac:dyDescent="0.35">
      <c r="A10" s="24"/>
      <c r="B10" s="17"/>
      <c r="C10" s="8"/>
      <c r="D10" s="18" t="s">
        <v>30</v>
      </c>
      <c r="E10" s="9"/>
      <c r="F10" s="19">
        <f t="shared" ref="F10:K10" si="0">SUM(F6:F9)</f>
        <v>500</v>
      </c>
      <c r="G10" s="19">
        <f t="shared" si="0"/>
        <v>70</v>
      </c>
      <c r="H10" s="19">
        <f t="shared" si="0"/>
        <v>634.54000000000008</v>
      </c>
      <c r="I10" s="19">
        <f t="shared" si="0"/>
        <v>21.6</v>
      </c>
      <c r="J10" s="19">
        <f t="shared" si="0"/>
        <v>16</v>
      </c>
      <c r="K10" s="19">
        <f t="shared" si="0"/>
        <v>88.45</v>
      </c>
    </row>
    <row r="11" spans="1:11" ht="14.5" x14ac:dyDescent="0.35">
      <c r="A11" s="25">
        <f>A6</f>
        <v>1</v>
      </c>
      <c r="B11" s="13">
        <f>B6</f>
        <v>1</v>
      </c>
      <c r="C11" s="10" t="s">
        <v>22</v>
      </c>
      <c r="D11" s="7" t="s">
        <v>23</v>
      </c>
      <c r="E11" s="39" t="s">
        <v>48</v>
      </c>
      <c r="F11" s="40">
        <v>60</v>
      </c>
      <c r="G11" s="40">
        <v>11</v>
      </c>
      <c r="H11" s="40">
        <v>65.25</v>
      </c>
      <c r="I11" s="40">
        <v>0.83</v>
      </c>
      <c r="J11" s="40">
        <v>5.05</v>
      </c>
      <c r="K11" s="40">
        <v>4.12</v>
      </c>
    </row>
    <row r="12" spans="1:11" ht="14.5" x14ac:dyDescent="0.35">
      <c r="A12" s="23"/>
      <c r="B12" s="15"/>
      <c r="C12" s="11"/>
      <c r="D12" s="7" t="s">
        <v>24</v>
      </c>
      <c r="E12" s="39" t="s">
        <v>49</v>
      </c>
      <c r="F12" s="40">
        <v>200</v>
      </c>
      <c r="G12" s="40">
        <v>12</v>
      </c>
      <c r="H12" s="40">
        <v>102.31</v>
      </c>
      <c r="I12" s="40">
        <v>2.35</v>
      </c>
      <c r="J12" s="40">
        <v>0.35</v>
      </c>
      <c r="K12" s="40">
        <v>22.59</v>
      </c>
    </row>
    <row r="13" spans="1:11" ht="14.5" x14ac:dyDescent="0.35">
      <c r="A13" s="23"/>
      <c r="B13" s="15"/>
      <c r="C13" s="11"/>
      <c r="D13" s="7" t="s">
        <v>25</v>
      </c>
      <c r="E13" s="39" t="s">
        <v>52</v>
      </c>
      <c r="F13" s="40">
        <v>90</v>
      </c>
      <c r="G13" s="40">
        <v>18</v>
      </c>
      <c r="H13" s="40">
        <v>170.62</v>
      </c>
      <c r="I13" s="40">
        <v>5.86</v>
      </c>
      <c r="J13" s="40">
        <v>14.67</v>
      </c>
      <c r="K13" s="40">
        <v>3.79</v>
      </c>
    </row>
    <row r="14" spans="1:11" ht="14.5" x14ac:dyDescent="0.35">
      <c r="A14" s="23"/>
      <c r="B14" s="15"/>
      <c r="C14" s="11"/>
      <c r="D14" s="7" t="s">
        <v>26</v>
      </c>
      <c r="E14" s="39" t="s">
        <v>46</v>
      </c>
      <c r="F14" s="40">
        <v>150</v>
      </c>
      <c r="G14" s="40">
        <v>12</v>
      </c>
      <c r="H14" s="40">
        <v>595.1</v>
      </c>
      <c r="I14" s="40">
        <v>17.77</v>
      </c>
      <c r="J14" s="40">
        <v>17.899999999999999</v>
      </c>
      <c r="K14" s="40">
        <v>90.73</v>
      </c>
    </row>
    <row r="15" spans="1:11" ht="14.5" x14ac:dyDescent="0.35">
      <c r="A15" s="23"/>
      <c r="B15" s="15"/>
      <c r="C15" s="11"/>
      <c r="D15" s="7" t="s">
        <v>27</v>
      </c>
      <c r="E15" s="39" t="s">
        <v>50</v>
      </c>
      <c r="F15" s="40">
        <v>200</v>
      </c>
      <c r="G15" s="40">
        <v>10</v>
      </c>
      <c r="H15" s="40">
        <v>10.99</v>
      </c>
      <c r="I15" s="40">
        <v>0.17</v>
      </c>
      <c r="J15" s="40">
        <v>7.0000000000000007E-2</v>
      </c>
      <c r="K15" s="40">
        <v>2.42</v>
      </c>
    </row>
    <row r="16" spans="1:11" ht="14.5" x14ac:dyDescent="0.35">
      <c r="A16" s="23"/>
      <c r="B16" s="15"/>
      <c r="C16" s="11"/>
      <c r="D16" s="7" t="s">
        <v>28</v>
      </c>
      <c r="E16" s="39" t="s">
        <v>47</v>
      </c>
      <c r="F16" s="40">
        <v>50</v>
      </c>
      <c r="G16" s="40">
        <v>5</v>
      </c>
      <c r="H16" s="40">
        <v>94.9</v>
      </c>
      <c r="I16" s="40">
        <v>4.0999999999999996</v>
      </c>
      <c r="J16" s="40">
        <v>0.7</v>
      </c>
      <c r="K16" s="40">
        <v>18.05</v>
      </c>
    </row>
    <row r="17" spans="1:11" ht="14.5" x14ac:dyDescent="0.35">
      <c r="A17" s="23"/>
      <c r="B17" s="15"/>
      <c r="C17" s="11"/>
      <c r="D17" s="7" t="s">
        <v>29</v>
      </c>
      <c r="E17" s="39" t="s">
        <v>51</v>
      </c>
      <c r="F17" s="40">
        <v>20</v>
      </c>
      <c r="G17" s="40">
        <v>2</v>
      </c>
      <c r="H17" s="40">
        <v>47.8</v>
      </c>
      <c r="I17" s="40">
        <v>2.6</v>
      </c>
      <c r="J17" s="40">
        <v>0.6</v>
      </c>
      <c r="K17" s="40">
        <v>8</v>
      </c>
    </row>
    <row r="18" spans="1:11" ht="14.5" x14ac:dyDescent="0.35">
      <c r="A18" s="24"/>
      <c r="B18" s="17"/>
      <c r="C18" s="8"/>
      <c r="D18" s="18" t="s">
        <v>30</v>
      </c>
      <c r="E18" s="9"/>
      <c r="F18" s="19">
        <f t="shared" ref="F18:K18" si="1">SUM(F11:F17)</f>
        <v>770</v>
      </c>
      <c r="G18" s="19">
        <f t="shared" si="1"/>
        <v>70</v>
      </c>
      <c r="H18" s="19">
        <f t="shared" si="1"/>
        <v>1086.97</v>
      </c>
      <c r="I18" s="19">
        <f t="shared" si="1"/>
        <v>33.680000000000007</v>
      </c>
      <c r="J18" s="19">
        <f t="shared" si="1"/>
        <v>39.340000000000003</v>
      </c>
      <c r="K18" s="19">
        <f t="shared" si="1"/>
        <v>149.70000000000002</v>
      </c>
    </row>
    <row r="19" spans="1:11" ht="15" thickBot="1" x14ac:dyDescent="0.3">
      <c r="A19" s="28">
        <f>A6</f>
        <v>1</v>
      </c>
      <c r="B19" s="29">
        <f>B6</f>
        <v>1</v>
      </c>
      <c r="C19" s="50" t="s">
        <v>4</v>
      </c>
      <c r="D19" s="51"/>
      <c r="E19" s="30"/>
      <c r="F19" s="31">
        <f t="shared" ref="F19:K19" si="2">F10+F18</f>
        <v>1270</v>
      </c>
      <c r="G19" s="31">
        <f t="shared" si="2"/>
        <v>140</v>
      </c>
      <c r="H19" s="31">
        <f t="shared" si="2"/>
        <v>1721.5100000000002</v>
      </c>
      <c r="I19" s="31">
        <f t="shared" si="2"/>
        <v>55.280000000000008</v>
      </c>
      <c r="J19" s="31">
        <f t="shared" si="2"/>
        <v>55.34</v>
      </c>
      <c r="K19" s="31">
        <f t="shared" si="2"/>
        <v>238.15000000000003</v>
      </c>
    </row>
    <row r="20" spans="1:11" ht="14.5" x14ac:dyDescent="0.35">
      <c r="A20" s="14">
        <v>1</v>
      </c>
      <c r="B20" s="15">
        <v>2</v>
      </c>
      <c r="C20" s="22" t="s">
        <v>18</v>
      </c>
      <c r="D20" s="5" t="s">
        <v>19</v>
      </c>
      <c r="E20" s="37" t="s">
        <v>84</v>
      </c>
      <c r="F20" s="38">
        <v>240</v>
      </c>
      <c r="G20" s="38">
        <v>50</v>
      </c>
      <c r="H20" s="38">
        <v>512.34</v>
      </c>
      <c r="I20" s="38">
        <v>17.93</v>
      </c>
      <c r="J20" s="38">
        <v>20.83</v>
      </c>
      <c r="K20" s="38">
        <v>63.29</v>
      </c>
    </row>
    <row r="21" spans="1:11" ht="14.5" x14ac:dyDescent="0.35">
      <c r="A21" s="14"/>
      <c r="B21" s="15"/>
      <c r="C21" s="11"/>
      <c r="D21" s="7" t="s">
        <v>20</v>
      </c>
      <c r="E21" s="39" t="s">
        <v>39</v>
      </c>
      <c r="F21" s="40">
        <v>200</v>
      </c>
      <c r="G21" s="40">
        <v>12</v>
      </c>
      <c r="H21" s="40">
        <v>46.19</v>
      </c>
      <c r="I21" s="40">
        <v>1.59</v>
      </c>
      <c r="J21" s="40">
        <v>0.79</v>
      </c>
      <c r="K21" s="40">
        <v>8.18</v>
      </c>
    </row>
    <row r="22" spans="1:11" ht="14.5" x14ac:dyDescent="0.35">
      <c r="A22" s="14"/>
      <c r="B22" s="15"/>
      <c r="C22" s="11"/>
      <c r="D22" s="7" t="s">
        <v>21</v>
      </c>
      <c r="E22" s="39" t="s">
        <v>35</v>
      </c>
      <c r="F22" s="40">
        <v>40</v>
      </c>
      <c r="G22" s="40">
        <v>3</v>
      </c>
      <c r="H22" s="40">
        <v>75.92</v>
      </c>
      <c r="I22" s="40">
        <v>3.28</v>
      </c>
      <c r="J22" s="40">
        <v>0.56000000000000005</v>
      </c>
      <c r="K22" s="40">
        <v>14.44</v>
      </c>
    </row>
    <row r="23" spans="1:11" ht="13.5" customHeight="1" x14ac:dyDescent="0.35">
      <c r="A23" s="14"/>
      <c r="B23" s="15"/>
      <c r="C23" s="11"/>
      <c r="D23" s="6"/>
      <c r="E23" s="39" t="s">
        <v>54</v>
      </c>
      <c r="F23" s="40">
        <v>22.4</v>
      </c>
      <c r="G23" s="40">
        <v>5</v>
      </c>
      <c r="H23" s="40">
        <v>91</v>
      </c>
      <c r="I23" s="40">
        <v>1.56</v>
      </c>
      <c r="J23" s="40">
        <v>3.68</v>
      </c>
      <c r="K23" s="40">
        <v>17.079999999999998</v>
      </c>
    </row>
    <row r="24" spans="1:11" ht="13.5" customHeight="1" x14ac:dyDescent="0.35">
      <c r="A24" s="16"/>
      <c r="B24" s="17"/>
      <c r="C24" s="8"/>
      <c r="D24" s="18" t="s">
        <v>30</v>
      </c>
      <c r="E24" s="9"/>
      <c r="F24" s="19">
        <f>SUM(F20:F23)</f>
        <v>502.4</v>
      </c>
      <c r="G24" s="19">
        <f>SUM(G20:G23)</f>
        <v>70</v>
      </c>
      <c r="H24" s="19">
        <f>SUM(H20:H23)</f>
        <v>725.44999999999993</v>
      </c>
      <c r="I24" s="19">
        <f>SUM(I20:I23)</f>
        <v>24.36</v>
      </c>
      <c r="J24" s="19">
        <f>SUM(J20:J23)</f>
        <v>25.859999999999996</v>
      </c>
      <c r="K24" s="19">
        <f>SUM(K20:K23)</f>
        <v>102.99</v>
      </c>
    </row>
    <row r="25" spans="1:11" ht="14.25" customHeight="1" x14ac:dyDescent="0.35">
      <c r="A25" s="13">
        <f>A20</f>
        <v>1</v>
      </c>
      <c r="B25" s="13">
        <f>B20</f>
        <v>2</v>
      </c>
      <c r="C25" s="10" t="s">
        <v>22</v>
      </c>
      <c r="D25" s="7" t="s">
        <v>23</v>
      </c>
      <c r="E25" s="48" t="s">
        <v>55</v>
      </c>
      <c r="F25" s="40">
        <v>60</v>
      </c>
      <c r="G25" s="40">
        <v>11</v>
      </c>
      <c r="H25" s="40">
        <v>14.6</v>
      </c>
      <c r="I25" s="40">
        <v>0.6</v>
      </c>
      <c r="J25" s="40">
        <v>0.08</v>
      </c>
      <c r="K25" s="40">
        <v>2.37</v>
      </c>
    </row>
    <row r="26" spans="1:11" ht="14.5" x14ac:dyDescent="0.35">
      <c r="A26" s="14"/>
      <c r="B26" s="15"/>
      <c r="C26" s="11"/>
      <c r="D26" s="7" t="s">
        <v>24</v>
      </c>
      <c r="E26" s="39" t="s">
        <v>56</v>
      </c>
      <c r="F26" s="40">
        <v>200</v>
      </c>
      <c r="G26" s="40">
        <v>12</v>
      </c>
      <c r="H26" s="40">
        <v>100.2</v>
      </c>
      <c r="I26" s="40">
        <v>2.56</v>
      </c>
      <c r="J26" s="40">
        <v>6.79</v>
      </c>
      <c r="K26" s="40">
        <v>7.9</v>
      </c>
    </row>
    <row r="27" spans="1:11" ht="14.5" x14ac:dyDescent="0.35">
      <c r="A27" s="14"/>
      <c r="B27" s="15"/>
      <c r="C27" s="11"/>
      <c r="D27" s="7" t="s">
        <v>25</v>
      </c>
      <c r="E27" s="39" t="s">
        <v>57</v>
      </c>
      <c r="F27" s="40">
        <v>200</v>
      </c>
      <c r="G27" s="40">
        <v>33</v>
      </c>
      <c r="H27" s="40">
        <v>357.05</v>
      </c>
      <c r="I27" s="40">
        <v>14.09</v>
      </c>
      <c r="J27" s="40">
        <v>17.850000000000001</v>
      </c>
      <c r="K27" s="40">
        <v>51.11</v>
      </c>
    </row>
    <row r="28" spans="1:11" ht="14.5" x14ac:dyDescent="0.35">
      <c r="A28" s="14"/>
      <c r="B28" s="15"/>
      <c r="C28" s="11"/>
      <c r="D28" s="7" t="s">
        <v>27</v>
      </c>
      <c r="E28" s="39" t="s">
        <v>58</v>
      </c>
      <c r="F28" s="40">
        <v>200</v>
      </c>
      <c r="G28" s="40">
        <v>7</v>
      </c>
      <c r="H28" s="40">
        <v>98.12</v>
      </c>
      <c r="I28" s="40">
        <v>0.66</v>
      </c>
      <c r="J28" s="40">
        <v>0</v>
      </c>
      <c r="K28" s="40">
        <v>23.87</v>
      </c>
    </row>
    <row r="29" spans="1:11" ht="14.5" x14ac:dyDescent="0.35">
      <c r="A29" s="14"/>
      <c r="B29" s="15"/>
      <c r="C29" s="11"/>
      <c r="D29" s="7" t="s">
        <v>28</v>
      </c>
      <c r="E29" s="39" t="s">
        <v>47</v>
      </c>
      <c r="F29" s="40">
        <v>50</v>
      </c>
      <c r="G29" s="40">
        <v>5</v>
      </c>
      <c r="H29" s="40">
        <v>94.9</v>
      </c>
      <c r="I29" s="40">
        <v>4.0999999999999996</v>
      </c>
      <c r="J29" s="40">
        <v>0.7</v>
      </c>
      <c r="K29" s="40">
        <v>18.05</v>
      </c>
    </row>
    <row r="30" spans="1:11" ht="14.5" x14ac:dyDescent="0.35">
      <c r="A30" s="14"/>
      <c r="B30" s="15"/>
      <c r="C30" s="11"/>
      <c r="D30" s="7" t="s">
        <v>29</v>
      </c>
      <c r="E30" s="39" t="s">
        <v>51</v>
      </c>
      <c r="F30" s="40">
        <v>20</v>
      </c>
      <c r="G30" s="40">
        <v>2</v>
      </c>
      <c r="H30" s="40">
        <v>47.8</v>
      </c>
      <c r="I30" s="40">
        <v>2.6</v>
      </c>
      <c r="J30" s="40">
        <v>0.6</v>
      </c>
      <c r="K30" s="40">
        <v>8</v>
      </c>
    </row>
    <row r="31" spans="1:11" ht="12.75" customHeight="1" x14ac:dyDescent="0.35">
      <c r="A31" s="16"/>
      <c r="B31" s="17"/>
      <c r="C31" s="8"/>
      <c r="D31" s="18" t="s">
        <v>30</v>
      </c>
      <c r="E31" s="9"/>
      <c r="F31" s="19">
        <f t="shared" ref="F31:K31" si="3">SUM(F25:F30)</f>
        <v>730</v>
      </c>
      <c r="G31" s="19">
        <f t="shared" si="3"/>
        <v>70</v>
      </c>
      <c r="H31" s="19">
        <f t="shared" si="3"/>
        <v>712.67</v>
      </c>
      <c r="I31" s="19">
        <f t="shared" si="3"/>
        <v>24.61</v>
      </c>
      <c r="J31" s="19">
        <f t="shared" si="3"/>
        <v>26.020000000000003</v>
      </c>
      <c r="K31" s="19">
        <f t="shared" si="3"/>
        <v>111.3</v>
      </c>
    </row>
    <row r="32" spans="1:11" ht="14.25" customHeight="1" thickBot="1" x14ac:dyDescent="0.3">
      <c r="A32" s="32">
        <f>A20</f>
        <v>1</v>
      </c>
      <c r="B32" s="32">
        <f>B20</f>
        <v>2</v>
      </c>
      <c r="C32" s="50" t="s">
        <v>4</v>
      </c>
      <c r="D32" s="51"/>
      <c r="E32" s="30"/>
      <c r="F32" s="31">
        <f t="shared" ref="F32:K32" si="4">F24+F31</f>
        <v>1232.4000000000001</v>
      </c>
      <c r="G32" s="31">
        <f t="shared" si="4"/>
        <v>140</v>
      </c>
      <c r="H32" s="31">
        <f t="shared" si="4"/>
        <v>1438.12</v>
      </c>
      <c r="I32" s="31">
        <f t="shared" si="4"/>
        <v>48.97</v>
      </c>
      <c r="J32" s="31">
        <f t="shared" si="4"/>
        <v>51.879999999999995</v>
      </c>
      <c r="K32" s="31">
        <f t="shared" si="4"/>
        <v>214.29</v>
      </c>
    </row>
    <row r="33" spans="1:11" ht="14.5" x14ac:dyDescent="0.35">
      <c r="A33" s="20">
        <v>1</v>
      </c>
      <c r="B33" s="21">
        <v>3</v>
      </c>
      <c r="C33" s="22" t="s">
        <v>18</v>
      </c>
      <c r="D33" s="5" t="s">
        <v>19</v>
      </c>
      <c r="E33" s="37" t="s">
        <v>59</v>
      </c>
      <c r="F33" s="38">
        <v>200</v>
      </c>
      <c r="G33" s="38">
        <v>32</v>
      </c>
      <c r="H33" s="38">
        <v>294.39999999999998</v>
      </c>
      <c r="I33" s="38">
        <v>6.89</v>
      </c>
      <c r="J33" s="38">
        <v>5.32</v>
      </c>
      <c r="K33" s="38">
        <v>44.74</v>
      </c>
    </row>
    <row r="34" spans="1:11" ht="14.5" x14ac:dyDescent="0.35">
      <c r="A34" s="23"/>
      <c r="B34" s="15"/>
      <c r="C34" s="11"/>
      <c r="D34" s="7" t="s">
        <v>20</v>
      </c>
      <c r="E34" s="39" t="s">
        <v>60</v>
      </c>
      <c r="F34" s="40">
        <v>200</v>
      </c>
      <c r="G34" s="40">
        <v>8</v>
      </c>
      <c r="H34" s="40">
        <v>36.270000000000003</v>
      </c>
      <c r="I34" s="40">
        <v>1.06</v>
      </c>
      <c r="J34" s="40">
        <v>0.27</v>
      </c>
      <c r="K34" s="40">
        <v>7.4</v>
      </c>
    </row>
    <row r="35" spans="1:11" ht="14.5" x14ac:dyDescent="0.35">
      <c r="A35" s="23"/>
      <c r="B35" s="15"/>
      <c r="C35" s="11"/>
      <c r="D35" s="7" t="s">
        <v>21</v>
      </c>
      <c r="E35" s="39" t="s">
        <v>61</v>
      </c>
      <c r="F35" s="40">
        <v>47</v>
      </c>
      <c r="G35" s="40">
        <v>10</v>
      </c>
      <c r="H35" s="40">
        <v>99.94</v>
      </c>
      <c r="I35" s="40">
        <v>5.0999999999999996</v>
      </c>
      <c r="J35" s="40">
        <v>2.42</v>
      </c>
      <c r="K35" s="40">
        <v>14.44</v>
      </c>
    </row>
    <row r="36" spans="1:11" ht="14.5" x14ac:dyDescent="0.35">
      <c r="A36" s="23"/>
      <c r="B36" s="15"/>
      <c r="C36" s="11"/>
      <c r="D36" s="7" t="s">
        <v>41</v>
      </c>
      <c r="E36" s="39" t="s">
        <v>62</v>
      </c>
      <c r="F36" s="40">
        <v>60</v>
      </c>
      <c r="G36" s="40">
        <v>20</v>
      </c>
      <c r="H36" s="40">
        <v>223.83</v>
      </c>
      <c r="I36" s="40">
        <v>13.47</v>
      </c>
      <c r="J36" s="40">
        <v>8.7200000000000006</v>
      </c>
      <c r="K36" s="40">
        <v>22.84</v>
      </c>
    </row>
    <row r="37" spans="1:11" ht="12" customHeight="1" x14ac:dyDescent="0.35">
      <c r="A37" s="24"/>
      <c r="B37" s="17"/>
      <c r="C37" s="8"/>
      <c r="D37" s="18" t="s">
        <v>30</v>
      </c>
      <c r="E37" s="9"/>
      <c r="F37" s="19">
        <f t="shared" ref="F37:K37" si="5">SUM(F33:F36)</f>
        <v>507</v>
      </c>
      <c r="G37" s="19">
        <f t="shared" si="5"/>
        <v>70</v>
      </c>
      <c r="H37" s="19">
        <f t="shared" si="5"/>
        <v>654.43999999999994</v>
      </c>
      <c r="I37" s="19">
        <f t="shared" si="5"/>
        <v>26.52</v>
      </c>
      <c r="J37" s="19">
        <f t="shared" si="5"/>
        <v>16.73</v>
      </c>
      <c r="K37" s="19">
        <f t="shared" si="5"/>
        <v>89.42</v>
      </c>
    </row>
    <row r="38" spans="1:11" ht="14.5" x14ac:dyDescent="0.35">
      <c r="A38" s="25">
        <f>A33</f>
        <v>1</v>
      </c>
      <c r="B38" s="13">
        <f>B33</f>
        <v>3</v>
      </c>
      <c r="C38" s="10" t="s">
        <v>22</v>
      </c>
      <c r="D38" s="7" t="s">
        <v>23</v>
      </c>
      <c r="E38" s="39" t="s">
        <v>63</v>
      </c>
      <c r="F38" s="40">
        <v>60</v>
      </c>
      <c r="G38" s="40">
        <v>11</v>
      </c>
      <c r="H38" s="40">
        <v>49.54</v>
      </c>
      <c r="I38" s="40">
        <v>1.01</v>
      </c>
      <c r="J38" s="40">
        <v>3.09</v>
      </c>
      <c r="K38" s="40">
        <v>4.41</v>
      </c>
    </row>
    <row r="39" spans="1:11" ht="14.5" x14ac:dyDescent="0.35">
      <c r="A39" s="23"/>
      <c r="B39" s="15"/>
      <c r="C39" s="11"/>
      <c r="D39" s="7" t="s">
        <v>24</v>
      </c>
      <c r="E39" s="39" t="s">
        <v>64</v>
      </c>
      <c r="F39" s="40">
        <v>200</v>
      </c>
      <c r="G39" s="40">
        <v>12</v>
      </c>
      <c r="H39" s="40">
        <v>182.22</v>
      </c>
      <c r="I39" s="40">
        <v>9.11</v>
      </c>
      <c r="J39" s="40">
        <v>7.98</v>
      </c>
      <c r="K39" s="40">
        <v>27.49</v>
      </c>
    </row>
    <row r="40" spans="1:11" ht="14.5" x14ac:dyDescent="0.35">
      <c r="A40" s="23"/>
      <c r="B40" s="15"/>
      <c r="C40" s="11"/>
      <c r="D40" s="7" t="s">
        <v>25</v>
      </c>
      <c r="E40" s="39" t="s">
        <v>65</v>
      </c>
      <c r="F40" s="40">
        <v>90</v>
      </c>
      <c r="G40" s="40">
        <v>17</v>
      </c>
      <c r="H40" s="40">
        <v>54.17</v>
      </c>
      <c r="I40" s="40">
        <v>4.66</v>
      </c>
      <c r="J40" s="40">
        <v>8.2100000000000009</v>
      </c>
      <c r="K40" s="40">
        <v>1.66</v>
      </c>
    </row>
    <row r="41" spans="1:11" ht="14.5" x14ac:dyDescent="0.35">
      <c r="A41" s="23"/>
      <c r="B41" s="15"/>
      <c r="C41" s="11"/>
      <c r="D41" s="7" t="s">
        <v>26</v>
      </c>
      <c r="E41" s="39" t="s">
        <v>53</v>
      </c>
      <c r="F41" s="40">
        <v>150</v>
      </c>
      <c r="G41" s="40">
        <v>15</v>
      </c>
      <c r="H41" s="40">
        <v>341.72</v>
      </c>
      <c r="I41" s="40">
        <v>12.07</v>
      </c>
      <c r="J41" s="40">
        <v>6.16</v>
      </c>
      <c r="K41" s="40">
        <v>59.5</v>
      </c>
    </row>
    <row r="42" spans="1:11" ht="14.5" x14ac:dyDescent="0.35">
      <c r="A42" s="23"/>
      <c r="B42" s="15"/>
      <c r="C42" s="11"/>
      <c r="D42" s="7" t="s">
        <v>27</v>
      </c>
      <c r="E42" s="39" t="s">
        <v>50</v>
      </c>
      <c r="F42" s="40">
        <v>200</v>
      </c>
      <c r="G42" s="40">
        <v>8</v>
      </c>
      <c r="H42" s="40">
        <v>10.99</v>
      </c>
      <c r="I42" s="40">
        <v>0.17</v>
      </c>
      <c r="J42" s="40">
        <v>7.0000000000000007E-2</v>
      </c>
      <c r="K42" s="40">
        <v>2.42</v>
      </c>
    </row>
    <row r="43" spans="1:11" ht="14.5" x14ac:dyDescent="0.35">
      <c r="A43" s="23"/>
      <c r="B43" s="15"/>
      <c r="C43" s="11"/>
      <c r="D43" s="7" t="s">
        <v>28</v>
      </c>
      <c r="E43" s="39" t="s">
        <v>47</v>
      </c>
      <c r="F43" s="40">
        <v>50</v>
      </c>
      <c r="G43" s="40">
        <v>5</v>
      </c>
      <c r="H43" s="40">
        <v>94.9</v>
      </c>
      <c r="I43" s="40">
        <v>4.0999999999999996</v>
      </c>
      <c r="J43" s="40">
        <v>0.7</v>
      </c>
      <c r="K43" s="40">
        <v>18.05</v>
      </c>
    </row>
    <row r="44" spans="1:11" ht="14.5" x14ac:dyDescent="0.35">
      <c r="A44" s="23"/>
      <c r="B44" s="15"/>
      <c r="C44" s="11"/>
      <c r="D44" s="7" t="s">
        <v>29</v>
      </c>
      <c r="E44" s="39" t="s">
        <v>51</v>
      </c>
      <c r="F44" s="40">
        <v>20</v>
      </c>
      <c r="G44" s="40">
        <v>2</v>
      </c>
      <c r="H44" s="40">
        <v>47.8</v>
      </c>
      <c r="I44" s="40">
        <v>2.6</v>
      </c>
      <c r="J44" s="40">
        <v>0.6</v>
      </c>
      <c r="K44" s="40">
        <v>8</v>
      </c>
    </row>
    <row r="45" spans="1:11" ht="11.25" customHeight="1" x14ac:dyDescent="0.35">
      <c r="A45" s="24"/>
      <c r="B45" s="17"/>
      <c r="C45" s="8"/>
      <c r="D45" s="18" t="s">
        <v>30</v>
      </c>
      <c r="E45" s="9"/>
      <c r="F45" s="19">
        <f t="shared" ref="F45:K45" si="6">SUM(F38:F44)</f>
        <v>770</v>
      </c>
      <c r="G45" s="19">
        <f t="shared" si="6"/>
        <v>70</v>
      </c>
      <c r="H45" s="19">
        <f t="shared" si="6"/>
        <v>781.34</v>
      </c>
      <c r="I45" s="19">
        <f t="shared" si="6"/>
        <v>33.720000000000006</v>
      </c>
      <c r="J45" s="19">
        <f t="shared" si="6"/>
        <v>26.810000000000002</v>
      </c>
      <c r="K45" s="19">
        <f t="shared" si="6"/>
        <v>121.53</v>
      </c>
    </row>
    <row r="46" spans="1:11" ht="17.25" customHeight="1" thickBot="1" x14ac:dyDescent="0.3">
      <c r="A46" s="28">
        <f>A33</f>
        <v>1</v>
      </c>
      <c r="B46" s="29">
        <f>B33</f>
        <v>3</v>
      </c>
      <c r="C46" s="50" t="s">
        <v>4</v>
      </c>
      <c r="D46" s="51"/>
      <c r="E46" s="30"/>
      <c r="F46" s="31">
        <f t="shared" ref="F46:K46" si="7">F37+F45</f>
        <v>1277</v>
      </c>
      <c r="G46" s="31">
        <f t="shared" si="7"/>
        <v>140</v>
      </c>
      <c r="H46" s="31">
        <f t="shared" si="7"/>
        <v>1435.78</v>
      </c>
      <c r="I46" s="31">
        <f t="shared" si="7"/>
        <v>60.240000000000009</v>
      </c>
      <c r="J46" s="31">
        <f t="shared" si="7"/>
        <v>43.540000000000006</v>
      </c>
      <c r="K46" s="31">
        <f t="shared" si="7"/>
        <v>210.95</v>
      </c>
    </row>
    <row r="47" spans="1:11" ht="13.5" customHeight="1" x14ac:dyDescent="0.35">
      <c r="A47" s="20">
        <v>1</v>
      </c>
      <c r="B47" s="21">
        <v>4</v>
      </c>
      <c r="C47" s="22" t="s">
        <v>18</v>
      </c>
      <c r="D47" s="5" t="s">
        <v>19</v>
      </c>
      <c r="E47" s="37" t="s">
        <v>66</v>
      </c>
      <c r="F47" s="38">
        <v>150</v>
      </c>
      <c r="G47" s="38">
        <v>20</v>
      </c>
      <c r="H47" s="38">
        <v>595.1</v>
      </c>
      <c r="I47" s="38">
        <v>17.77</v>
      </c>
      <c r="J47" s="38">
        <v>17.899999999999999</v>
      </c>
      <c r="K47" s="38">
        <v>90.73</v>
      </c>
    </row>
    <row r="48" spans="1:11" ht="13.5" customHeight="1" x14ac:dyDescent="0.35">
      <c r="A48" s="23"/>
      <c r="B48" s="15"/>
      <c r="C48" s="11"/>
      <c r="D48" s="8"/>
      <c r="E48" s="46" t="s">
        <v>67</v>
      </c>
      <c r="F48" s="47">
        <v>90</v>
      </c>
      <c r="G48" s="47">
        <v>27</v>
      </c>
      <c r="H48" s="47">
        <v>54.17</v>
      </c>
      <c r="I48" s="47">
        <v>4.66</v>
      </c>
      <c r="J48" s="47">
        <v>3.21</v>
      </c>
      <c r="K48" s="47">
        <v>1.66</v>
      </c>
    </row>
    <row r="49" spans="1:11" ht="14.5" x14ac:dyDescent="0.35">
      <c r="A49" s="23"/>
      <c r="B49" s="15"/>
      <c r="C49" s="11"/>
      <c r="D49" s="7" t="s">
        <v>20</v>
      </c>
      <c r="E49" s="39" t="s">
        <v>68</v>
      </c>
      <c r="F49" s="40">
        <v>200</v>
      </c>
      <c r="G49" s="40">
        <v>15</v>
      </c>
      <c r="H49" s="40">
        <v>46.27</v>
      </c>
      <c r="I49" s="40">
        <v>2.41</v>
      </c>
      <c r="J49" s="40">
        <v>2.11</v>
      </c>
      <c r="K49" s="40">
        <v>11.91</v>
      </c>
    </row>
    <row r="50" spans="1:11" ht="14.5" x14ac:dyDescent="0.35">
      <c r="A50" s="23"/>
      <c r="B50" s="15"/>
      <c r="C50" s="11"/>
      <c r="D50" s="7" t="s">
        <v>21</v>
      </c>
      <c r="E50" s="39" t="s">
        <v>47</v>
      </c>
      <c r="F50" s="40">
        <v>40</v>
      </c>
      <c r="G50" s="40">
        <v>3</v>
      </c>
      <c r="H50" s="40">
        <v>75.92</v>
      </c>
      <c r="I50" s="40">
        <v>3.28</v>
      </c>
      <c r="J50" s="40">
        <v>0.56000000000000005</v>
      </c>
      <c r="K50" s="40">
        <v>14.44</v>
      </c>
    </row>
    <row r="51" spans="1:11" ht="14.5" x14ac:dyDescent="0.35">
      <c r="A51" s="23"/>
      <c r="B51" s="15"/>
      <c r="C51" s="11"/>
      <c r="D51" s="7"/>
      <c r="E51" s="39" t="s">
        <v>54</v>
      </c>
      <c r="F51" s="40">
        <v>22.4</v>
      </c>
      <c r="G51" s="40">
        <v>5</v>
      </c>
      <c r="H51" s="40">
        <v>91</v>
      </c>
      <c r="I51" s="40">
        <v>1.56</v>
      </c>
      <c r="J51" s="40">
        <v>3.68</v>
      </c>
      <c r="K51" s="40">
        <v>17.079999999999998</v>
      </c>
    </row>
    <row r="52" spans="1:11" ht="14.5" x14ac:dyDescent="0.35">
      <c r="A52" s="24"/>
      <c r="B52" s="17"/>
      <c r="C52" s="8"/>
      <c r="D52" s="18" t="s">
        <v>30</v>
      </c>
      <c r="E52" s="9"/>
      <c r="F52" s="19">
        <f t="shared" ref="F52:K52" si="8">SUM(F47:F51)</f>
        <v>502.4</v>
      </c>
      <c r="G52" s="19">
        <f t="shared" si="8"/>
        <v>70</v>
      </c>
      <c r="H52" s="19">
        <f t="shared" si="8"/>
        <v>862.45999999999992</v>
      </c>
      <c r="I52" s="19">
        <f t="shared" si="8"/>
        <v>29.68</v>
      </c>
      <c r="J52" s="19">
        <f t="shared" si="8"/>
        <v>27.459999999999997</v>
      </c>
      <c r="K52" s="19">
        <f t="shared" si="8"/>
        <v>135.82</v>
      </c>
    </row>
    <row r="53" spans="1:11" ht="14.5" x14ac:dyDescent="0.35">
      <c r="A53" s="25">
        <f>A47</f>
        <v>1</v>
      </c>
      <c r="B53" s="13">
        <f>B47</f>
        <v>4</v>
      </c>
      <c r="C53" s="10" t="s">
        <v>22</v>
      </c>
      <c r="D53" s="7" t="s">
        <v>23</v>
      </c>
      <c r="E53" s="39" t="s">
        <v>69</v>
      </c>
      <c r="F53" s="40">
        <v>60</v>
      </c>
      <c r="G53" s="40">
        <v>11</v>
      </c>
      <c r="H53" s="40">
        <v>65.760000000000005</v>
      </c>
      <c r="I53" s="40">
        <v>0.77</v>
      </c>
      <c r="J53" s="40">
        <v>4.9400000000000004</v>
      </c>
      <c r="K53" s="40">
        <v>4.88</v>
      </c>
    </row>
    <row r="54" spans="1:11" ht="14.5" x14ac:dyDescent="0.35">
      <c r="A54" s="23"/>
      <c r="B54" s="15"/>
      <c r="C54" s="11"/>
      <c r="D54" s="7" t="s">
        <v>24</v>
      </c>
      <c r="E54" s="39" t="s">
        <v>70</v>
      </c>
      <c r="F54" s="40">
        <v>200</v>
      </c>
      <c r="G54" s="40">
        <v>13</v>
      </c>
      <c r="H54" s="40">
        <v>145.22999999999999</v>
      </c>
      <c r="I54" s="40">
        <v>6.78</v>
      </c>
      <c r="J54" s="40">
        <v>9.44</v>
      </c>
      <c r="K54" s="40">
        <v>15.22</v>
      </c>
    </row>
    <row r="55" spans="1:11" ht="14.5" x14ac:dyDescent="0.35">
      <c r="A55" s="23"/>
      <c r="B55" s="15"/>
      <c r="C55" s="11"/>
      <c r="D55" s="7" t="s">
        <v>25</v>
      </c>
      <c r="E55" s="39" t="s">
        <v>71</v>
      </c>
      <c r="F55" s="40">
        <v>90</v>
      </c>
      <c r="G55" s="40">
        <v>20</v>
      </c>
      <c r="H55" s="40">
        <v>254.3</v>
      </c>
      <c r="I55" s="40">
        <v>9.6999999999999993</v>
      </c>
      <c r="J55" s="40">
        <v>9.6300000000000008</v>
      </c>
      <c r="K55" s="40">
        <v>22.74</v>
      </c>
    </row>
    <row r="56" spans="1:11" ht="14.5" x14ac:dyDescent="0.35">
      <c r="A56" s="23"/>
      <c r="B56" s="15"/>
      <c r="C56" s="11"/>
      <c r="D56" s="7"/>
      <c r="E56" s="39" t="s">
        <v>66</v>
      </c>
      <c r="F56" s="40">
        <v>150</v>
      </c>
      <c r="G56" s="40">
        <v>12</v>
      </c>
      <c r="H56" s="40">
        <v>595.1</v>
      </c>
      <c r="I56" s="40">
        <v>17.77</v>
      </c>
      <c r="J56" s="40">
        <v>17.899999999999999</v>
      </c>
      <c r="K56" s="40">
        <v>90.73</v>
      </c>
    </row>
    <row r="57" spans="1:11" ht="14.5" x14ac:dyDescent="0.35">
      <c r="A57" s="23"/>
      <c r="B57" s="15"/>
      <c r="C57" s="11"/>
      <c r="D57" s="7" t="s">
        <v>27</v>
      </c>
      <c r="E57" s="39" t="s">
        <v>72</v>
      </c>
      <c r="F57" s="40">
        <v>200</v>
      </c>
      <c r="G57" s="40">
        <v>7</v>
      </c>
      <c r="H57" s="40">
        <v>98.12</v>
      </c>
      <c r="I57" s="40">
        <v>0.66</v>
      </c>
      <c r="J57" s="40">
        <v>0</v>
      </c>
      <c r="K57" s="40">
        <v>32.869999999999997</v>
      </c>
    </row>
    <row r="58" spans="1:11" ht="14.5" x14ac:dyDescent="0.35">
      <c r="A58" s="23"/>
      <c r="B58" s="15"/>
      <c r="C58" s="11"/>
      <c r="D58" s="7" t="s">
        <v>28</v>
      </c>
      <c r="E58" s="39" t="s">
        <v>47</v>
      </c>
      <c r="F58" s="40">
        <v>50</v>
      </c>
      <c r="G58" s="40">
        <v>5</v>
      </c>
      <c r="H58" s="40">
        <v>94.9</v>
      </c>
      <c r="I58" s="40">
        <v>4.0999999999999996</v>
      </c>
      <c r="J58" s="40">
        <v>0.7</v>
      </c>
      <c r="K58" s="40">
        <v>18.05</v>
      </c>
    </row>
    <row r="59" spans="1:11" ht="14.5" x14ac:dyDescent="0.35">
      <c r="A59" s="23"/>
      <c r="B59" s="15"/>
      <c r="C59" s="11"/>
      <c r="D59" s="7" t="s">
        <v>29</v>
      </c>
      <c r="E59" s="39" t="s">
        <v>51</v>
      </c>
      <c r="F59" s="40">
        <v>20</v>
      </c>
      <c r="G59" s="40">
        <v>2</v>
      </c>
      <c r="H59" s="40">
        <v>47.8</v>
      </c>
      <c r="I59" s="40">
        <v>2.6</v>
      </c>
      <c r="J59" s="40">
        <v>0.6</v>
      </c>
      <c r="K59" s="40">
        <v>8</v>
      </c>
    </row>
    <row r="60" spans="1:11" ht="14.5" x14ac:dyDescent="0.35">
      <c r="A60" s="24"/>
      <c r="B60" s="17"/>
      <c r="C60" s="8"/>
      <c r="D60" s="18" t="s">
        <v>30</v>
      </c>
      <c r="E60" s="9"/>
      <c r="F60" s="19">
        <f t="shared" ref="F60:K60" si="9">SUM(F53:F59)</f>
        <v>770</v>
      </c>
      <c r="G60" s="19">
        <f t="shared" si="9"/>
        <v>70</v>
      </c>
      <c r="H60" s="19">
        <f t="shared" si="9"/>
        <v>1301.2100000000003</v>
      </c>
      <c r="I60" s="19">
        <f t="shared" si="9"/>
        <v>42.379999999999995</v>
      </c>
      <c r="J60" s="19">
        <f t="shared" si="9"/>
        <v>43.21</v>
      </c>
      <c r="K60" s="19">
        <f t="shared" si="9"/>
        <v>192.49</v>
      </c>
    </row>
    <row r="61" spans="1:11" ht="15.75" customHeight="1" thickBot="1" x14ac:dyDescent="0.3">
      <c r="A61" s="28">
        <f>A47</f>
        <v>1</v>
      </c>
      <c r="B61" s="29">
        <f>B47</f>
        <v>4</v>
      </c>
      <c r="C61" s="50" t="s">
        <v>4</v>
      </c>
      <c r="D61" s="51"/>
      <c r="E61" s="30"/>
      <c r="F61" s="31">
        <f t="shared" ref="F61:K61" si="10">F52+F60</f>
        <v>1272.4000000000001</v>
      </c>
      <c r="G61" s="31">
        <f t="shared" si="10"/>
        <v>140</v>
      </c>
      <c r="H61" s="31">
        <f t="shared" si="10"/>
        <v>2163.67</v>
      </c>
      <c r="I61" s="31">
        <f t="shared" si="10"/>
        <v>72.06</v>
      </c>
      <c r="J61" s="31">
        <f t="shared" si="10"/>
        <v>70.67</v>
      </c>
      <c r="K61" s="31">
        <f t="shared" si="10"/>
        <v>328.31</v>
      </c>
    </row>
    <row r="62" spans="1:11" ht="14.5" x14ac:dyDescent="0.35">
      <c r="A62" s="20">
        <v>1</v>
      </c>
      <c r="B62" s="21">
        <v>5</v>
      </c>
      <c r="C62" s="22" t="s">
        <v>18</v>
      </c>
      <c r="D62" s="5" t="s">
        <v>19</v>
      </c>
      <c r="E62" s="37" t="s">
        <v>73</v>
      </c>
      <c r="F62" s="38">
        <v>180</v>
      </c>
      <c r="G62" s="38">
        <v>42</v>
      </c>
      <c r="H62" s="38">
        <v>362.59</v>
      </c>
      <c r="I62" s="38">
        <v>12.85</v>
      </c>
      <c r="J62" s="38">
        <v>15.55</v>
      </c>
      <c r="K62" s="38">
        <v>57.31</v>
      </c>
    </row>
    <row r="63" spans="1:11" ht="14.5" x14ac:dyDescent="0.35">
      <c r="A63" s="23"/>
      <c r="B63" s="15"/>
      <c r="C63" s="11"/>
      <c r="D63" s="7" t="s">
        <v>20</v>
      </c>
      <c r="E63" s="39" t="s">
        <v>39</v>
      </c>
      <c r="F63" s="40">
        <v>200</v>
      </c>
      <c r="G63" s="40">
        <v>5</v>
      </c>
      <c r="H63" s="40">
        <v>31.92</v>
      </c>
      <c r="I63" s="40">
        <v>0</v>
      </c>
      <c r="J63" s="40">
        <v>0</v>
      </c>
      <c r="K63" s="40">
        <v>7.98</v>
      </c>
    </row>
    <row r="64" spans="1:11" ht="14.5" x14ac:dyDescent="0.35">
      <c r="A64" s="23"/>
      <c r="B64" s="15"/>
      <c r="C64" s="11"/>
      <c r="D64" s="7" t="s">
        <v>21</v>
      </c>
      <c r="E64" s="39" t="s">
        <v>47</v>
      </c>
      <c r="F64" s="40">
        <v>40</v>
      </c>
      <c r="G64" s="40">
        <v>3</v>
      </c>
      <c r="H64" s="40">
        <v>75.92</v>
      </c>
      <c r="I64" s="40">
        <v>3.28</v>
      </c>
      <c r="J64" s="40">
        <v>0.56000000000000005</v>
      </c>
      <c r="K64" s="40">
        <v>14.44</v>
      </c>
    </row>
    <row r="65" spans="1:11" ht="14.5" x14ac:dyDescent="0.35">
      <c r="A65" s="23"/>
      <c r="B65" s="15"/>
      <c r="C65" s="11"/>
      <c r="D65" s="7" t="s">
        <v>41</v>
      </c>
      <c r="E65" s="39" t="s">
        <v>74</v>
      </c>
      <c r="F65" s="40">
        <v>100</v>
      </c>
      <c r="G65" s="40">
        <v>20</v>
      </c>
      <c r="H65" s="40">
        <v>19.2</v>
      </c>
      <c r="I65" s="40">
        <v>0.25</v>
      </c>
      <c r="J65" s="40">
        <v>0</v>
      </c>
      <c r="K65" s="40">
        <v>4.5</v>
      </c>
    </row>
    <row r="66" spans="1:11" ht="14.5" x14ac:dyDescent="0.35">
      <c r="A66" s="24"/>
      <c r="B66" s="17"/>
      <c r="C66" s="8"/>
      <c r="D66" s="18" t="s">
        <v>30</v>
      </c>
      <c r="E66" s="9"/>
      <c r="F66" s="19">
        <f t="shared" ref="F66:K66" si="11">SUM(F62:F65)</f>
        <v>520</v>
      </c>
      <c r="G66" s="19">
        <f t="shared" si="11"/>
        <v>70</v>
      </c>
      <c r="H66" s="19">
        <f t="shared" si="11"/>
        <v>489.63</v>
      </c>
      <c r="I66" s="19">
        <f t="shared" si="11"/>
        <v>16.38</v>
      </c>
      <c r="J66" s="19">
        <f t="shared" si="11"/>
        <v>16.11</v>
      </c>
      <c r="K66" s="19">
        <f t="shared" si="11"/>
        <v>84.23</v>
      </c>
    </row>
    <row r="67" spans="1:11" ht="14.5" x14ac:dyDescent="0.35">
      <c r="A67" s="25">
        <f>A62</f>
        <v>1</v>
      </c>
      <c r="B67" s="13">
        <f>B62</f>
        <v>5</v>
      </c>
      <c r="C67" s="10" t="s">
        <v>22</v>
      </c>
      <c r="D67" s="7" t="s">
        <v>23</v>
      </c>
      <c r="E67" s="39" t="s">
        <v>75</v>
      </c>
      <c r="F67" s="40">
        <v>60</v>
      </c>
      <c r="G67" s="40">
        <v>11</v>
      </c>
      <c r="H67" s="40">
        <v>41.34</v>
      </c>
      <c r="I67" s="40">
        <v>0.87</v>
      </c>
      <c r="J67" s="40">
        <v>1.86</v>
      </c>
      <c r="K67" s="40">
        <v>5.28</v>
      </c>
    </row>
    <row r="68" spans="1:11" ht="14.5" x14ac:dyDescent="0.35">
      <c r="A68" s="23"/>
      <c r="B68" s="15"/>
      <c r="C68" s="11"/>
      <c r="D68" s="7" t="s">
        <v>24</v>
      </c>
      <c r="E68" s="39" t="s">
        <v>76</v>
      </c>
      <c r="F68" s="40">
        <v>200</v>
      </c>
      <c r="G68" s="40">
        <v>12</v>
      </c>
      <c r="H68" s="40">
        <v>201.17</v>
      </c>
      <c r="I68" s="40">
        <v>10.99</v>
      </c>
      <c r="J68" s="40">
        <v>6.13</v>
      </c>
      <c r="K68" s="40">
        <v>30.01</v>
      </c>
    </row>
    <row r="69" spans="1:11" ht="14.5" x14ac:dyDescent="0.35">
      <c r="A69" s="23"/>
      <c r="B69" s="15"/>
      <c r="C69" s="11"/>
      <c r="D69" s="7" t="s">
        <v>25</v>
      </c>
      <c r="E69" s="39" t="s">
        <v>77</v>
      </c>
      <c r="F69" s="40">
        <v>90</v>
      </c>
      <c r="G69" s="40">
        <v>20</v>
      </c>
      <c r="H69" s="40">
        <v>208.67</v>
      </c>
      <c r="I69" s="40">
        <v>6.08</v>
      </c>
      <c r="J69" s="49">
        <v>11.47</v>
      </c>
      <c r="K69" s="40">
        <v>24.77</v>
      </c>
    </row>
    <row r="70" spans="1:11" ht="14.5" x14ac:dyDescent="0.35">
      <c r="A70" s="23"/>
      <c r="B70" s="15"/>
      <c r="C70" s="11"/>
      <c r="D70" s="7" t="s">
        <v>26</v>
      </c>
      <c r="E70" s="39" t="s">
        <v>78</v>
      </c>
      <c r="F70" s="40">
        <v>150</v>
      </c>
      <c r="G70" s="40">
        <v>15</v>
      </c>
      <c r="H70" s="40">
        <v>483.9</v>
      </c>
      <c r="I70" s="40">
        <v>10.5</v>
      </c>
      <c r="J70" s="40">
        <v>3.5</v>
      </c>
      <c r="K70" s="40">
        <v>107.1</v>
      </c>
    </row>
    <row r="71" spans="1:11" ht="14.5" x14ac:dyDescent="0.35">
      <c r="A71" s="23"/>
      <c r="B71" s="15"/>
      <c r="C71" s="11"/>
      <c r="D71" s="7" t="s">
        <v>27</v>
      </c>
      <c r="E71" s="39" t="s">
        <v>39</v>
      </c>
      <c r="F71" s="40">
        <v>200</v>
      </c>
      <c r="G71" s="40">
        <v>5</v>
      </c>
      <c r="H71" s="40">
        <v>31.92</v>
      </c>
      <c r="I71" s="40">
        <v>0</v>
      </c>
      <c r="J71" s="40">
        <v>0</v>
      </c>
      <c r="K71" s="40">
        <v>7.98</v>
      </c>
    </row>
    <row r="72" spans="1:11" ht="14.5" x14ac:dyDescent="0.35">
      <c r="A72" s="23"/>
      <c r="B72" s="15"/>
      <c r="C72" s="11"/>
      <c r="D72" s="7" t="s">
        <v>28</v>
      </c>
      <c r="E72" s="39" t="s">
        <v>47</v>
      </c>
      <c r="F72" s="40">
        <v>50</v>
      </c>
      <c r="G72" s="40">
        <v>5</v>
      </c>
      <c r="H72" s="40">
        <v>94.9</v>
      </c>
      <c r="I72" s="40">
        <v>4.0999999999999996</v>
      </c>
      <c r="J72" s="40">
        <v>0.7</v>
      </c>
      <c r="K72" s="40">
        <v>18.05</v>
      </c>
    </row>
    <row r="73" spans="1:11" ht="14.5" x14ac:dyDescent="0.35">
      <c r="A73" s="23"/>
      <c r="B73" s="15"/>
      <c r="C73" s="11"/>
      <c r="D73" s="7" t="s">
        <v>29</v>
      </c>
      <c r="E73" s="39" t="s">
        <v>51</v>
      </c>
      <c r="F73" s="40">
        <v>20</v>
      </c>
      <c r="G73" s="40">
        <v>2</v>
      </c>
      <c r="H73" s="40">
        <v>47.8</v>
      </c>
      <c r="I73" s="40">
        <v>2.6</v>
      </c>
      <c r="J73" s="40">
        <v>0.6</v>
      </c>
      <c r="K73" s="40">
        <v>8</v>
      </c>
    </row>
    <row r="74" spans="1:11" ht="14.5" x14ac:dyDescent="0.35">
      <c r="A74" s="24"/>
      <c r="B74" s="17"/>
      <c r="C74" s="8"/>
      <c r="D74" s="18" t="s">
        <v>30</v>
      </c>
      <c r="E74" s="9"/>
      <c r="F74" s="19">
        <f t="shared" ref="F74:K74" si="12">SUM(F67:F73)</f>
        <v>770</v>
      </c>
      <c r="G74" s="19">
        <f t="shared" si="12"/>
        <v>70</v>
      </c>
      <c r="H74" s="19">
        <f t="shared" si="12"/>
        <v>1109.6999999999998</v>
      </c>
      <c r="I74" s="19">
        <f t="shared" si="12"/>
        <v>35.14</v>
      </c>
      <c r="J74" s="19">
        <f t="shared" si="12"/>
        <v>24.26</v>
      </c>
      <c r="K74" s="19">
        <f t="shared" si="12"/>
        <v>201.19</v>
      </c>
    </row>
    <row r="75" spans="1:11" ht="15.75" customHeight="1" thickBot="1" x14ac:dyDescent="0.3">
      <c r="A75" s="28">
        <f>A62</f>
        <v>1</v>
      </c>
      <c r="B75" s="29">
        <f>B62</f>
        <v>5</v>
      </c>
      <c r="C75" s="50" t="s">
        <v>4</v>
      </c>
      <c r="D75" s="51"/>
      <c r="E75" s="30"/>
      <c r="F75" s="31">
        <f t="shared" ref="F75:K75" si="13">F66+F74</f>
        <v>1290</v>
      </c>
      <c r="G75" s="31">
        <f t="shared" si="13"/>
        <v>140</v>
      </c>
      <c r="H75" s="31">
        <f t="shared" si="13"/>
        <v>1599.33</v>
      </c>
      <c r="I75" s="31">
        <f t="shared" si="13"/>
        <v>51.519999999999996</v>
      </c>
      <c r="J75" s="31">
        <f t="shared" si="13"/>
        <v>40.370000000000005</v>
      </c>
      <c r="K75" s="31">
        <f t="shared" si="13"/>
        <v>285.42</v>
      </c>
    </row>
    <row r="76" spans="1:11" ht="14.5" x14ac:dyDescent="0.35">
      <c r="A76" s="20">
        <v>2</v>
      </c>
      <c r="B76" s="21">
        <v>1</v>
      </c>
      <c r="C76" s="22" t="s">
        <v>18</v>
      </c>
      <c r="D76" s="5" t="s">
        <v>19</v>
      </c>
      <c r="E76" s="37" t="s">
        <v>85</v>
      </c>
      <c r="F76" s="38">
        <v>240</v>
      </c>
      <c r="G76" s="38">
        <v>47</v>
      </c>
      <c r="H76" s="38">
        <v>765.72</v>
      </c>
      <c r="I76" s="38">
        <v>23.63</v>
      </c>
      <c r="J76" s="38">
        <v>32.57</v>
      </c>
      <c r="K76" s="38">
        <v>94.52</v>
      </c>
    </row>
    <row r="77" spans="1:11" ht="14.5" x14ac:dyDescent="0.35">
      <c r="A77" s="23"/>
      <c r="B77" s="15"/>
      <c r="C77" s="11"/>
      <c r="D77" s="7" t="s">
        <v>20</v>
      </c>
      <c r="E77" s="39" t="s">
        <v>68</v>
      </c>
      <c r="F77" s="40">
        <v>200</v>
      </c>
      <c r="G77" s="40">
        <v>15</v>
      </c>
      <c r="H77" s="40">
        <v>46.27</v>
      </c>
      <c r="I77" s="40">
        <v>2.41</v>
      </c>
      <c r="J77" s="40">
        <v>2.11</v>
      </c>
      <c r="K77" s="40">
        <v>11.91</v>
      </c>
    </row>
    <row r="78" spans="1:11" ht="14.5" x14ac:dyDescent="0.35">
      <c r="A78" s="23"/>
      <c r="B78" s="15"/>
      <c r="C78" s="11"/>
      <c r="D78" s="7" t="s">
        <v>21</v>
      </c>
      <c r="E78" s="39" t="s">
        <v>47</v>
      </c>
      <c r="F78" s="40">
        <v>40</v>
      </c>
      <c r="G78" s="40">
        <v>3</v>
      </c>
      <c r="H78" s="40">
        <v>75.92</v>
      </c>
      <c r="I78" s="40">
        <v>3.28</v>
      </c>
      <c r="J78" s="40">
        <v>0.56000000000000005</v>
      </c>
      <c r="K78" s="40">
        <v>14.44</v>
      </c>
    </row>
    <row r="79" spans="1:11" ht="14.5" x14ac:dyDescent="0.35">
      <c r="A79" s="23"/>
      <c r="B79" s="15"/>
      <c r="C79" s="11"/>
      <c r="D79" s="7"/>
      <c r="E79" s="39" t="s">
        <v>54</v>
      </c>
      <c r="F79" s="40">
        <v>22.4</v>
      </c>
      <c r="G79" s="40">
        <v>5</v>
      </c>
      <c r="H79" s="40">
        <v>91</v>
      </c>
      <c r="I79" s="40">
        <v>1.56</v>
      </c>
      <c r="J79" s="40">
        <v>3.68</v>
      </c>
      <c r="K79" s="40">
        <v>17.079999999999998</v>
      </c>
    </row>
    <row r="80" spans="1:11" ht="14.5" x14ac:dyDescent="0.35">
      <c r="A80" s="24"/>
      <c r="B80" s="17"/>
      <c r="C80" s="8"/>
      <c r="D80" s="18" t="s">
        <v>30</v>
      </c>
      <c r="E80" s="9"/>
      <c r="F80" s="19">
        <f>SUM(F76:F79)</f>
        <v>502.4</v>
      </c>
      <c r="G80" s="19">
        <f>SUM(G76:G79)</f>
        <v>70</v>
      </c>
      <c r="H80" s="19">
        <f>SUM(H76:H79)</f>
        <v>978.91</v>
      </c>
      <c r="I80" s="19">
        <f>SUM(I76:I79)</f>
        <v>30.88</v>
      </c>
      <c r="J80" s="19">
        <f>SUM(J76:J79)</f>
        <v>38.92</v>
      </c>
      <c r="K80" s="19">
        <f>SUM(K76:K79)</f>
        <v>137.94999999999999</v>
      </c>
    </row>
    <row r="81" spans="1:11" ht="14.5" x14ac:dyDescent="0.35">
      <c r="A81" s="25">
        <f>A76</f>
        <v>2</v>
      </c>
      <c r="B81" s="13">
        <f>B76</f>
        <v>1</v>
      </c>
      <c r="C81" s="10" t="s">
        <v>22</v>
      </c>
      <c r="D81" s="7" t="s">
        <v>23</v>
      </c>
      <c r="E81" s="39" t="s">
        <v>79</v>
      </c>
      <c r="F81" s="40">
        <v>60</v>
      </c>
      <c r="G81" s="40">
        <v>11</v>
      </c>
      <c r="H81" s="40">
        <v>65.25</v>
      </c>
      <c r="I81" s="40">
        <v>0.83</v>
      </c>
      <c r="J81" s="40">
        <v>5.05</v>
      </c>
      <c r="K81" s="40">
        <v>4.12</v>
      </c>
    </row>
    <row r="82" spans="1:11" ht="14.5" x14ac:dyDescent="0.35">
      <c r="A82" s="23"/>
      <c r="B82" s="15"/>
      <c r="C82" s="11"/>
      <c r="D82" s="7" t="s">
        <v>24</v>
      </c>
      <c r="E82" s="39" t="s">
        <v>80</v>
      </c>
      <c r="F82" s="40">
        <v>200</v>
      </c>
      <c r="G82" s="40">
        <v>12</v>
      </c>
      <c r="H82" s="40">
        <v>138.19</v>
      </c>
      <c r="I82" s="40">
        <v>2.93</v>
      </c>
      <c r="J82" s="40">
        <v>4.87</v>
      </c>
      <c r="K82" s="40">
        <v>20.66</v>
      </c>
    </row>
    <row r="83" spans="1:11" ht="14.5" x14ac:dyDescent="0.35">
      <c r="A83" s="23"/>
      <c r="B83" s="15"/>
      <c r="C83" s="11"/>
      <c r="D83" s="7" t="s">
        <v>25</v>
      </c>
      <c r="E83" s="39" t="s">
        <v>65</v>
      </c>
      <c r="F83" s="40">
        <v>90</v>
      </c>
      <c r="G83" s="40">
        <v>17</v>
      </c>
      <c r="H83" s="40">
        <v>54.17</v>
      </c>
      <c r="I83" s="40">
        <v>4.66</v>
      </c>
      <c r="J83" s="40">
        <v>3.21</v>
      </c>
      <c r="K83" s="40">
        <v>1.66</v>
      </c>
    </row>
    <row r="84" spans="1:11" ht="14.5" x14ac:dyDescent="0.35">
      <c r="A84" s="23"/>
      <c r="B84" s="15"/>
      <c r="C84" s="11"/>
      <c r="D84" s="7" t="s">
        <v>26</v>
      </c>
      <c r="E84" s="39" t="s">
        <v>46</v>
      </c>
      <c r="F84" s="40">
        <v>150</v>
      </c>
      <c r="G84" s="40">
        <v>12</v>
      </c>
      <c r="H84" s="40">
        <v>595.1</v>
      </c>
      <c r="I84" s="40">
        <v>17.77</v>
      </c>
      <c r="J84" s="40">
        <v>17.899999999999999</v>
      </c>
      <c r="K84" s="40">
        <v>90.73</v>
      </c>
    </row>
    <row r="85" spans="1:11" ht="14.5" x14ac:dyDescent="0.35">
      <c r="A85" s="23"/>
      <c r="B85" s="15"/>
      <c r="C85" s="11"/>
      <c r="D85" s="7" t="s">
        <v>27</v>
      </c>
      <c r="E85" s="39" t="s">
        <v>81</v>
      </c>
      <c r="F85" s="40">
        <v>200</v>
      </c>
      <c r="G85" s="40">
        <v>11</v>
      </c>
      <c r="H85" s="40">
        <v>38.4</v>
      </c>
      <c r="I85" s="40">
        <v>0.5</v>
      </c>
      <c r="J85" s="40">
        <v>0</v>
      </c>
      <c r="K85" s="40">
        <v>9.1</v>
      </c>
    </row>
    <row r="86" spans="1:11" ht="14.5" x14ac:dyDescent="0.35">
      <c r="A86" s="23"/>
      <c r="B86" s="15"/>
      <c r="C86" s="11"/>
      <c r="D86" s="7" t="s">
        <v>28</v>
      </c>
      <c r="E86" s="39" t="s">
        <v>47</v>
      </c>
      <c r="F86" s="40">
        <v>50</v>
      </c>
      <c r="G86" s="40">
        <v>5</v>
      </c>
      <c r="H86" s="40">
        <v>94.9</v>
      </c>
      <c r="I86" s="40">
        <v>4.0999999999999996</v>
      </c>
      <c r="J86" s="40">
        <v>0.7</v>
      </c>
      <c r="K86" s="40">
        <v>18.05</v>
      </c>
    </row>
    <row r="87" spans="1:11" ht="14.5" x14ac:dyDescent="0.35">
      <c r="A87" s="23"/>
      <c r="B87" s="15"/>
      <c r="C87" s="11"/>
      <c r="D87" s="7" t="s">
        <v>29</v>
      </c>
      <c r="E87" s="39" t="s">
        <v>51</v>
      </c>
      <c r="F87" s="40">
        <v>20</v>
      </c>
      <c r="G87" s="40">
        <v>2</v>
      </c>
      <c r="H87" s="40">
        <v>47.8</v>
      </c>
      <c r="I87" s="40">
        <v>2.6</v>
      </c>
      <c r="J87" s="40">
        <v>0.6</v>
      </c>
      <c r="K87" s="40">
        <v>8</v>
      </c>
    </row>
    <row r="88" spans="1:11" ht="14.5" x14ac:dyDescent="0.35">
      <c r="A88" s="24"/>
      <c r="B88" s="17"/>
      <c r="C88" s="8"/>
      <c r="D88" s="18" t="s">
        <v>30</v>
      </c>
      <c r="E88" s="9"/>
      <c r="F88" s="19">
        <f t="shared" ref="F88:K88" si="14">SUM(F81:F87)</f>
        <v>770</v>
      </c>
      <c r="G88" s="19">
        <f t="shared" si="14"/>
        <v>70</v>
      </c>
      <c r="H88" s="19">
        <f t="shared" si="14"/>
        <v>1033.81</v>
      </c>
      <c r="I88" s="19">
        <f t="shared" si="14"/>
        <v>33.39</v>
      </c>
      <c r="J88" s="19">
        <f t="shared" si="14"/>
        <v>32.33</v>
      </c>
      <c r="K88" s="19">
        <f t="shared" si="14"/>
        <v>152.32</v>
      </c>
    </row>
    <row r="89" spans="1:11" ht="15" thickBot="1" x14ac:dyDescent="0.3">
      <c r="A89" s="28">
        <f>A76</f>
        <v>2</v>
      </c>
      <c r="B89" s="29">
        <f>B76</f>
        <v>1</v>
      </c>
      <c r="C89" s="50" t="s">
        <v>4</v>
      </c>
      <c r="D89" s="51"/>
      <c r="E89" s="30"/>
      <c r="F89" s="31">
        <f t="shared" ref="F89:K89" si="15">F80+F88</f>
        <v>1272.4000000000001</v>
      </c>
      <c r="G89" s="31">
        <f t="shared" si="15"/>
        <v>140</v>
      </c>
      <c r="H89" s="31">
        <f t="shared" si="15"/>
        <v>2012.7199999999998</v>
      </c>
      <c r="I89" s="31">
        <f t="shared" si="15"/>
        <v>64.27</v>
      </c>
      <c r="J89" s="31">
        <f t="shared" si="15"/>
        <v>71.25</v>
      </c>
      <c r="K89" s="31">
        <f t="shared" si="15"/>
        <v>290.27</v>
      </c>
    </row>
    <row r="90" spans="1:11" ht="14.5" x14ac:dyDescent="0.35">
      <c r="A90" s="14">
        <v>2</v>
      </c>
      <c r="B90" s="15">
        <v>2</v>
      </c>
      <c r="C90" s="22" t="s">
        <v>18</v>
      </c>
      <c r="D90" s="5" t="s">
        <v>19</v>
      </c>
      <c r="E90" s="37" t="s">
        <v>82</v>
      </c>
      <c r="F90" s="38">
        <v>223</v>
      </c>
      <c r="G90" s="38">
        <v>40</v>
      </c>
      <c r="H90" s="38">
        <v>313.79000000000002</v>
      </c>
      <c r="I90" s="38">
        <v>9.4</v>
      </c>
      <c r="J90" s="38">
        <v>15.19</v>
      </c>
      <c r="K90" s="38">
        <v>62.87</v>
      </c>
    </row>
    <row r="91" spans="1:11" ht="14.5" x14ac:dyDescent="0.35">
      <c r="A91" s="14"/>
      <c r="B91" s="15"/>
      <c r="C91" s="11"/>
      <c r="D91" s="7" t="s">
        <v>20</v>
      </c>
      <c r="E91" s="39" t="s">
        <v>39</v>
      </c>
      <c r="F91" s="40">
        <v>200</v>
      </c>
      <c r="G91" s="40">
        <v>5</v>
      </c>
      <c r="H91" s="40">
        <v>31.92</v>
      </c>
      <c r="I91" s="40">
        <v>0</v>
      </c>
      <c r="J91" s="40">
        <v>0</v>
      </c>
      <c r="K91" s="40">
        <v>7.98</v>
      </c>
    </row>
    <row r="92" spans="1:11" ht="14.5" x14ac:dyDescent="0.35">
      <c r="A92" s="14"/>
      <c r="B92" s="15"/>
      <c r="C92" s="11"/>
      <c r="D92" s="7" t="s">
        <v>21</v>
      </c>
      <c r="E92" s="39" t="s">
        <v>61</v>
      </c>
      <c r="F92" s="40">
        <v>47</v>
      </c>
      <c r="G92" s="40">
        <v>15</v>
      </c>
      <c r="H92" s="40">
        <v>99.94</v>
      </c>
      <c r="I92" s="40">
        <v>5.0999999999999996</v>
      </c>
      <c r="J92" s="40">
        <v>2.42</v>
      </c>
      <c r="K92" s="40">
        <v>14.44</v>
      </c>
    </row>
    <row r="93" spans="1:11" ht="14.5" x14ac:dyDescent="0.35">
      <c r="A93" s="14"/>
      <c r="B93" s="15"/>
      <c r="C93" s="11"/>
      <c r="D93" s="7" t="s">
        <v>41</v>
      </c>
      <c r="E93" s="39" t="s">
        <v>54</v>
      </c>
      <c r="F93" s="40">
        <v>30</v>
      </c>
      <c r="G93" s="40">
        <v>10</v>
      </c>
      <c r="H93" s="40">
        <v>91</v>
      </c>
      <c r="I93" s="40">
        <v>1.56</v>
      </c>
      <c r="J93" s="40">
        <v>6.68</v>
      </c>
      <c r="K93" s="40">
        <v>17.079999999999998</v>
      </c>
    </row>
    <row r="94" spans="1:11" ht="14.5" x14ac:dyDescent="0.35">
      <c r="A94" s="16"/>
      <c r="B94" s="17"/>
      <c r="C94" s="8"/>
      <c r="D94" s="18" t="s">
        <v>30</v>
      </c>
      <c r="E94" s="9"/>
      <c r="F94" s="19">
        <f t="shared" ref="F94:K94" si="16">SUM(F90:F93)</f>
        <v>500</v>
      </c>
      <c r="G94" s="19">
        <f t="shared" si="16"/>
        <v>70</v>
      </c>
      <c r="H94" s="19">
        <f t="shared" si="16"/>
        <v>536.65000000000009</v>
      </c>
      <c r="I94" s="19">
        <f t="shared" si="16"/>
        <v>16.059999999999999</v>
      </c>
      <c r="J94" s="19">
        <f t="shared" si="16"/>
        <v>24.29</v>
      </c>
      <c r="K94" s="19">
        <f t="shared" si="16"/>
        <v>102.36999999999999</v>
      </c>
    </row>
    <row r="95" spans="1:11" ht="14.5" x14ac:dyDescent="0.35">
      <c r="A95" s="13">
        <f>A90</f>
        <v>2</v>
      </c>
      <c r="B95" s="13">
        <f>B90</f>
        <v>2</v>
      </c>
      <c r="C95" s="10" t="s">
        <v>22</v>
      </c>
      <c r="D95" s="7" t="s">
        <v>23</v>
      </c>
      <c r="E95" s="39" t="s">
        <v>63</v>
      </c>
      <c r="F95" s="40">
        <v>60</v>
      </c>
      <c r="G95" s="40">
        <v>11</v>
      </c>
      <c r="H95" s="40">
        <v>49.54</v>
      </c>
      <c r="I95" s="40">
        <v>1.01</v>
      </c>
      <c r="J95" s="40">
        <v>3.09</v>
      </c>
      <c r="K95" s="40">
        <v>4.41</v>
      </c>
    </row>
    <row r="96" spans="1:11" ht="14.5" x14ac:dyDescent="0.35">
      <c r="A96" s="14"/>
      <c r="B96" s="15"/>
      <c r="C96" s="11"/>
      <c r="D96" s="7" t="s">
        <v>24</v>
      </c>
      <c r="E96" s="39" t="s">
        <v>56</v>
      </c>
      <c r="F96" s="40">
        <v>200</v>
      </c>
      <c r="G96" s="40">
        <v>12</v>
      </c>
      <c r="H96" s="40">
        <v>100.2</v>
      </c>
      <c r="I96" s="40">
        <v>2.56</v>
      </c>
      <c r="J96" s="40">
        <v>5.79</v>
      </c>
      <c r="K96" s="40">
        <v>7.9</v>
      </c>
    </row>
    <row r="97" spans="1:11" ht="14.5" x14ac:dyDescent="0.35">
      <c r="A97" s="14"/>
      <c r="B97" s="15"/>
      <c r="C97" s="11"/>
      <c r="D97" s="7" t="s">
        <v>25</v>
      </c>
      <c r="E97" s="39" t="s">
        <v>83</v>
      </c>
      <c r="F97" s="40">
        <v>90</v>
      </c>
      <c r="G97" s="40">
        <v>20</v>
      </c>
      <c r="H97" s="40">
        <v>65.91</v>
      </c>
      <c r="I97" s="40">
        <v>4.7</v>
      </c>
      <c r="J97" s="40">
        <v>10.74</v>
      </c>
      <c r="K97" s="40">
        <v>7.84</v>
      </c>
    </row>
    <row r="98" spans="1:11" ht="14.5" x14ac:dyDescent="0.35">
      <c r="A98" s="14"/>
      <c r="B98" s="15"/>
      <c r="C98" s="11"/>
      <c r="D98" s="7" t="s">
        <v>26</v>
      </c>
      <c r="E98" s="39" t="s">
        <v>78</v>
      </c>
      <c r="F98" s="40">
        <v>150</v>
      </c>
      <c r="G98" s="40">
        <v>15</v>
      </c>
      <c r="H98" s="40">
        <v>483.9</v>
      </c>
      <c r="I98" s="40">
        <v>10.5</v>
      </c>
      <c r="J98" s="40">
        <v>3.5</v>
      </c>
      <c r="K98" s="40">
        <v>107.1</v>
      </c>
    </row>
    <row r="99" spans="1:11" ht="14.5" x14ac:dyDescent="0.35">
      <c r="A99" s="14"/>
      <c r="B99" s="15"/>
      <c r="C99" s="11"/>
      <c r="D99" s="7" t="s">
        <v>27</v>
      </c>
      <c r="E99" s="39" t="s">
        <v>39</v>
      </c>
      <c r="F99" s="40">
        <v>200</v>
      </c>
      <c r="G99" s="40">
        <v>5</v>
      </c>
      <c r="H99" s="40">
        <v>31.92</v>
      </c>
      <c r="I99" s="40">
        <v>0</v>
      </c>
      <c r="J99" s="40">
        <v>0</v>
      </c>
      <c r="K99" s="40">
        <v>7.98</v>
      </c>
    </row>
    <row r="100" spans="1:11" ht="14.5" x14ac:dyDescent="0.35">
      <c r="A100" s="14"/>
      <c r="B100" s="15"/>
      <c r="C100" s="11"/>
      <c r="D100" s="7" t="s">
        <v>28</v>
      </c>
      <c r="E100" s="39" t="s">
        <v>47</v>
      </c>
      <c r="F100" s="40">
        <v>50</v>
      </c>
      <c r="G100" s="40">
        <v>5</v>
      </c>
      <c r="H100" s="40">
        <v>94.9</v>
      </c>
      <c r="I100" s="40">
        <v>4.0999999999999996</v>
      </c>
      <c r="J100" s="40">
        <v>0.7</v>
      </c>
      <c r="K100" s="40">
        <v>18.05</v>
      </c>
    </row>
    <row r="101" spans="1:11" ht="14.5" x14ac:dyDescent="0.35">
      <c r="A101" s="14"/>
      <c r="B101" s="15"/>
      <c r="C101" s="11"/>
      <c r="D101" s="7" t="s">
        <v>29</v>
      </c>
      <c r="E101" s="39" t="s">
        <v>51</v>
      </c>
      <c r="F101" s="40">
        <v>20</v>
      </c>
      <c r="G101" s="40">
        <v>2</v>
      </c>
      <c r="H101" s="40">
        <v>47.8</v>
      </c>
      <c r="I101" s="40">
        <v>2.6</v>
      </c>
      <c r="J101" s="40">
        <v>0.6</v>
      </c>
      <c r="K101" s="40">
        <v>8</v>
      </c>
    </row>
    <row r="102" spans="1:11" ht="14.5" x14ac:dyDescent="0.35">
      <c r="A102" s="16"/>
      <c r="B102" s="17"/>
      <c r="C102" s="8"/>
      <c r="D102" s="18" t="s">
        <v>30</v>
      </c>
      <c r="E102" s="9"/>
      <c r="F102" s="19">
        <f t="shared" ref="F102:K102" si="17">SUM(F95:F101)</f>
        <v>770</v>
      </c>
      <c r="G102" s="19">
        <f t="shared" si="17"/>
        <v>70</v>
      </c>
      <c r="H102" s="19">
        <f t="shared" si="17"/>
        <v>874.16999999999985</v>
      </c>
      <c r="I102" s="19">
        <f t="shared" si="17"/>
        <v>25.47</v>
      </c>
      <c r="J102" s="19">
        <f t="shared" si="17"/>
        <v>24.419999999999998</v>
      </c>
      <c r="K102" s="19">
        <f t="shared" si="17"/>
        <v>161.28</v>
      </c>
    </row>
    <row r="103" spans="1:11" ht="15" thickBot="1" x14ac:dyDescent="0.3">
      <c r="A103" s="32">
        <f>A90</f>
        <v>2</v>
      </c>
      <c r="B103" s="32">
        <f>B90</f>
        <v>2</v>
      </c>
      <c r="C103" s="50" t="s">
        <v>4</v>
      </c>
      <c r="D103" s="51"/>
      <c r="E103" s="30"/>
      <c r="F103" s="31">
        <f t="shared" ref="F103:K103" si="18">F94+F102</f>
        <v>1270</v>
      </c>
      <c r="G103" s="31">
        <f t="shared" si="18"/>
        <v>140</v>
      </c>
      <c r="H103" s="31">
        <f t="shared" si="18"/>
        <v>1410.82</v>
      </c>
      <c r="I103" s="31">
        <f t="shared" si="18"/>
        <v>41.53</v>
      </c>
      <c r="J103" s="31">
        <f t="shared" si="18"/>
        <v>48.709999999999994</v>
      </c>
      <c r="K103" s="31">
        <f t="shared" si="18"/>
        <v>263.64999999999998</v>
      </c>
    </row>
    <row r="104" spans="1:11" ht="14.5" x14ac:dyDescent="0.35">
      <c r="A104" s="20">
        <v>2</v>
      </c>
      <c r="B104" s="21">
        <v>3</v>
      </c>
      <c r="C104" s="22" t="s">
        <v>18</v>
      </c>
      <c r="D104" s="5" t="s">
        <v>19</v>
      </c>
      <c r="E104" s="37" t="s">
        <v>59</v>
      </c>
      <c r="F104" s="38">
        <v>200</v>
      </c>
      <c r="G104" s="38">
        <v>32</v>
      </c>
      <c r="H104" s="38">
        <v>294.39999999999998</v>
      </c>
      <c r="I104" s="38">
        <v>6.89</v>
      </c>
      <c r="J104" s="38">
        <v>5.32</v>
      </c>
      <c r="K104" s="38">
        <v>44.74</v>
      </c>
    </row>
    <row r="105" spans="1:11" ht="14.5" x14ac:dyDescent="0.35">
      <c r="A105" s="23"/>
      <c r="B105" s="15"/>
      <c r="C105" s="11"/>
      <c r="D105" s="7" t="s">
        <v>20</v>
      </c>
      <c r="E105" s="39" t="s">
        <v>39</v>
      </c>
      <c r="F105" s="40">
        <v>200</v>
      </c>
      <c r="G105" s="40">
        <v>8</v>
      </c>
      <c r="H105" s="40">
        <v>36.270000000000003</v>
      </c>
      <c r="I105" s="40">
        <v>1.06</v>
      </c>
      <c r="J105" s="40">
        <v>0.27</v>
      </c>
      <c r="K105" s="40">
        <v>7.4</v>
      </c>
    </row>
    <row r="106" spans="1:11" ht="15.75" customHeight="1" x14ac:dyDescent="0.35">
      <c r="A106" s="23"/>
      <c r="B106" s="15"/>
      <c r="C106" s="11"/>
      <c r="D106" s="7" t="s">
        <v>21</v>
      </c>
      <c r="E106" s="39" t="s">
        <v>61</v>
      </c>
      <c r="F106" s="40">
        <v>47</v>
      </c>
      <c r="G106" s="40">
        <v>10</v>
      </c>
      <c r="H106" s="40">
        <v>99.94</v>
      </c>
      <c r="I106" s="40">
        <v>5.0999999999999996</v>
      </c>
      <c r="J106" s="40">
        <v>2.42</v>
      </c>
      <c r="K106" s="40">
        <v>14.44</v>
      </c>
    </row>
    <row r="107" spans="1:11" ht="14.5" x14ac:dyDescent="0.35">
      <c r="A107" s="23"/>
      <c r="B107" s="15"/>
      <c r="C107" s="11"/>
      <c r="D107" s="7"/>
      <c r="E107" s="39" t="s">
        <v>62</v>
      </c>
      <c r="F107" s="40">
        <v>60</v>
      </c>
      <c r="G107" s="40">
        <v>20</v>
      </c>
      <c r="H107" s="40">
        <v>223.83</v>
      </c>
      <c r="I107" s="40">
        <v>13.47</v>
      </c>
      <c r="J107" s="40">
        <v>8.7200000000000006</v>
      </c>
      <c r="K107" s="40">
        <v>22.84</v>
      </c>
    </row>
    <row r="108" spans="1:11" ht="14.5" x14ac:dyDescent="0.35">
      <c r="A108" s="24"/>
      <c r="B108" s="17"/>
      <c r="C108" s="8"/>
      <c r="D108" s="18" t="s">
        <v>30</v>
      </c>
      <c r="E108" s="9"/>
      <c r="F108" s="19">
        <f t="shared" ref="F108:K108" si="19">SUM(F104:F107)</f>
        <v>507</v>
      </c>
      <c r="G108" s="19">
        <f t="shared" si="19"/>
        <v>70</v>
      </c>
      <c r="H108" s="19">
        <f t="shared" si="19"/>
        <v>654.43999999999994</v>
      </c>
      <c r="I108" s="19">
        <f t="shared" si="19"/>
        <v>26.52</v>
      </c>
      <c r="J108" s="19">
        <f t="shared" si="19"/>
        <v>16.73</v>
      </c>
      <c r="K108" s="19">
        <f t="shared" si="19"/>
        <v>89.42</v>
      </c>
    </row>
    <row r="109" spans="1:11" ht="14.5" x14ac:dyDescent="0.35">
      <c r="A109" s="25">
        <f>A104</f>
        <v>2</v>
      </c>
      <c r="B109" s="13">
        <f>B104</f>
        <v>3</v>
      </c>
      <c r="C109" s="10" t="s">
        <v>22</v>
      </c>
      <c r="D109" s="7" t="s">
        <v>23</v>
      </c>
      <c r="E109" s="39" t="s">
        <v>63</v>
      </c>
      <c r="F109" s="40">
        <v>60</v>
      </c>
      <c r="G109" s="40">
        <v>11</v>
      </c>
      <c r="H109" s="40">
        <v>49.54</v>
      </c>
      <c r="I109" s="40">
        <v>1.01</v>
      </c>
      <c r="J109" s="40">
        <v>3.09</v>
      </c>
      <c r="K109" s="40">
        <v>4.41</v>
      </c>
    </row>
    <row r="110" spans="1:11" ht="14.5" x14ac:dyDescent="0.35">
      <c r="A110" s="23"/>
      <c r="B110" s="15"/>
      <c r="C110" s="11"/>
      <c r="D110" s="7" t="s">
        <v>24</v>
      </c>
      <c r="E110" s="39" t="s">
        <v>64</v>
      </c>
      <c r="F110" s="40">
        <v>200</v>
      </c>
      <c r="G110" s="40">
        <v>12</v>
      </c>
      <c r="H110" s="40">
        <v>182.22</v>
      </c>
      <c r="I110" s="40">
        <v>9.11</v>
      </c>
      <c r="J110" s="40">
        <v>7.98</v>
      </c>
      <c r="K110" s="40">
        <v>27.49</v>
      </c>
    </row>
    <row r="111" spans="1:11" ht="14.5" x14ac:dyDescent="0.35">
      <c r="A111" s="23"/>
      <c r="B111" s="15"/>
      <c r="C111" s="11"/>
      <c r="D111" s="7" t="s">
        <v>25</v>
      </c>
      <c r="E111" s="39" t="s">
        <v>65</v>
      </c>
      <c r="F111" s="40">
        <v>90</v>
      </c>
      <c r="G111" s="40">
        <v>17</v>
      </c>
      <c r="H111" s="40">
        <v>54.17</v>
      </c>
      <c r="I111" s="40">
        <v>4.66</v>
      </c>
      <c r="J111" s="40">
        <v>8.2100000000000009</v>
      </c>
      <c r="K111" s="40">
        <v>1.66</v>
      </c>
    </row>
    <row r="112" spans="1:11" ht="14.5" x14ac:dyDescent="0.35">
      <c r="A112" s="23"/>
      <c r="B112" s="15"/>
      <c r="C112" s="11"/>
      <c r="D112" s="7" t="s">
        <v>26</v>
      </c>
      <c r="E112" s="39" t="s">
        <v>40</v>
      </c>
      <c r="F112" s="40">
        <v>150</v>
      </c>
      <c r="G112" s="40">
        <v>15</v>
      </c>
      <c r="H112" s="40">
        <v>341.72</v>
      </c>
      <c r="I112" s="40">
        <v>12.07</v>
      </c>
      <c r="J112" s="40">
        <v>6.16</v>
      </c>
      <c r="K112" s="40">
        <v>59.5</v>
      </c>
    </row>
    <row r="113" spans="1:11" ht="14.5" x14ac:dyDescent="0.35">
      <c r="A113" s="23"/>
      <c r="B113" s="15"/>
      <c r="C113" s="11"/>
      <c r="D113" s="7" t="s">
        <v>27</v>
      </c>
      <c r="E113" s="39" t="s">
        <v>50</v>
      </c>
      <c r="F113" s="40">
        <v>200</v>
      </c>
      <c r="G113" s="40">
        <v>8</v>
      </c>
      <c r="H113" s="40">
        <v>10.99</v>
      </c>
      <c r="I113" s="40">
        <v>0.17</v>
      </c>
      <c r="J113" s="40">
        <v>7.0000000000000007E-2</v>
      </c>
      <c r="K113" s="40">
        <v>2.42</v>
      </c>
    </row>
    <row r="114" spans="1:11" ht="14.5" x14ac:dyDescent="0.35">
      <c r="A114" s="23"/>
      <c r="B114" s="15"/>
      <c r="C114" s="11"/>
      <c r="D114" s="7" t="s">
        <v>28</v>
      </c>
      <c r="E114" s="39" t="s">
        <v>47</v>
      </c>
      <c r="F114" s="40">
        <v>50</v>
      </c>
      <c r="G114" s="40">
        <v>5</v>
      </c>
      <c r="H114" s="40">
        <v>94.9</v>
      </c>
      <c r="I114" s="40">
        <v>4.0999999999999996</v>
      </c>
      <c r="J114" s="40">
        <v>0.7</v>
      </c>
      <c r="K114" s="40">
        <v>18.05</v>
      </c>
    </row>
    <row r="115" spans="1:11" ht="14.5" x14ac:dyDescent="0.35">
      <c r="A115" s="23"/>
      <c r="B115" s="15"/>
      <c r="C115" s="11"/>
      <c r="D115" s="7" t="s">
        <v>29</v>
      </c>
      <c r="E115" s="39" t="s">
        <v>51</v>
      </c>
      <c r="F115" s="40">
        <v>20</v>
      </c>
      <c r="G115" s="40">
        <v>2</v>
      </c>
      <c r="H115" s="40">
        <v>47.8</v>
      </c>
      <c r="I115" s="40">
        <v>2.6</v>
      </c>
      <c r="J115" s="40">
        <v>0.6</v>
      </c>
      <c r="K115" s="40">
        <v>8</v>
      </c>
    </row>
    <row r="116" spans="1:11" ht="14.5" x14ac:dyDescent="0.35">
      <c r="A116" s="24"/>
      <c r="B116" s="17"/>
      <c r="C116" s="8"/>
      <c r="D116" s="18" t="s">
        <v>30</v>
      </c>
      <c r="E116" s="9"/>
      <c r="F116" s="19">
        <f t="shared" ref="F116:K116" si="20">SUM(F109:F115)</f>
        <v>770</v>
      </c>
      <c r="G116" s="19">
        <f t="shared" si="20"/>
        <v>70</v>
      </c>
      <c r="H116" s="19">
        <f t="shared" si="20"/>
        <v>781.34</v>
      </c>
      <c r="I116" s="19">
        <f t="shared" si="20"/>
        <v>33.720000000000006</v>
      </c>
      <c r="J116" s="19">
        <f t="shared" si="20"/>
        <v>26.810000000000002</v>
      </c>
      <c r="K116" s="19">
        <f t="shared" si="20"/>
        <v>121.53</v>
      </c>
    </row>
    <row r="117" spans="1:11" ht="15" thickBot="1" x14ac:dyDescent="0.3">
      <c r="A117" s="28">
        <f>A104</f>
        <v>2</v>
      </c>
      <c r="B117" s="29">
        <f>B104</f>
        <v>3</v>
      </c>
      <c r="C117" s="50" t="s">
        <v>4</v>
      </c>
      <c r="D117" s="51"/>
      <c r="E117" s="30"/>
      <c r="F117" s="31">
        <f t="shared" ref="F117:K117" si="21">F108+F116</f>
        <v>1277</v>
      </c>
      <c r="G117" s="31">
        <f t="shared" si="21"/>
        <v>140</v>
      </c>
      <c r="H117" s="31">
        <f t="shared" si="21"/>
        <v>1435.78</v>
      </c>
      <c r="I117" s="31">
        <f t="shared" si="21"/>
        <v>60.240000000000009</v>
      </c>
      <c r="J117" s="31">
        <f t="shared" si="21"/>
        <v>43.540000000000006</v>
      </c>
      <c r="K117" s="31">
        <f t="shared" si="21"/>
        <v>210.95</v>
      </c>
    </row>
    <row r="118" spans="1:11" ht="14.5" x14ac:dyDescent="0.35">
      <c r="A118" s="20">
        <v>2</v>
      </c>
      <c r="B118" s="21">
        <v>4</v>
      </c>
      <c r="C118" s="22" t="s">
        <v>18</v>
      </c>
      <c r="D118" s="5" t="s">
        <v>19</v>
      </c>
      <c r="E118" s="37" t="s">
        <v>66</v>
      </c>
      <c r="F118" s="38">
        <v>150</v>
      </c>
      <c r="G118" s="38">
        <v>20</v>
      </c>
      <c r="H118" s="38">
        <v>595.1</v>
      </c>
      <c r="I118" s="38">
        <v>17.77</v>
      </c>
      <c r="J118" s="38">
        <v>17.899999999999999</v>
      </c>
      <c r="K118" s="38">
        <v>90.73</v>
      </c>
    </row>
    <row r="119" spans="1:11" ht="14.5" x14ac:dyDescent="0.35">
      <c r="A119" s="23"/>
      <c r="B119" s="15"/>
      <c r="C119" s="11"/>
      <c r="D119" s="6"/>
      <c r="E119" s="39" t="s">
        <v>67</v>
      </c>
      <c r="F119" s="40">
        <v>90</v>
      </c>
      <c r="G119" s="40">
        <v>27</v>
      </c>
      <c r="H119" s="40">
        <v>54.17</v>
      </c>
      <c r="I119" s="40">
        <v>4.66</v>
      </c>
      <c r="J119" s="40">
        <v>3.21</v>
      </c>
      <c r="K119" s="40">
        <v>1.66</v>
      </c>
    </row>
    <row r="120" spans="1:11" ht="14.5" x14ac:dyDescent="0.35">
      <c r="A120" s="23"/>
      <c r="B120" s="15"/>
      <c r="C120" s="11"/>
      <c r="D120" s="7" t="s">
        <v>20</v>
      </c>
      <c r="E120" s="39" t="s">
        <v>68</v>
      </c>
      <c r="F120" s="40">
        <v>200</v>
      </c>
      <c r="G120" s="40">
        <v>15</v>
      </c>
      <c r="H120" s="40">
        <v>46.27</v>
      </c>
      <c r="I120" s="40">
        <v>2.41</v>
      </c>
      <c r="J120" s="40">
        <v>2.11</v>
      </c>
      <c r="K120" s="40">
        <v>11.91</v>
      </c>
    </row>
    <row r="121" spans="1:11" ht="14.5" x14ac:dyDescent="0.35">
      <c r="A121" s="23"/>
      <c r="B121" s="15"/>
      <c r="C121" s="11"/>
      <c r="D121" s="7" t="s">
        <v>21</v>
      </c>
      <c r="E121" s="39" t="s">
        <v>47</v>
      </c>
      <c r="F121" s="40">
        <v>40</v>
      </c>
      <c r="G121" s="40">
        <v>3</v>
      </c>
      <c r="H121" s="40">
        <v>75.92</v>
      </c>
      <c r="I121" s="40">
        <v>3.28</v>
      </c>
      <c r="J121" s="40">
        <v>0.56000000000000005</v>
      </c>
      <c r="K121" s="40">
        <v>14.44</v>
      </c>
    </row>
    <row r="122" spans="1:11" ht="14.5" x14ac:dyDescent="0.35">
      <c r="A122" s="23"/>
      <c r="B122" s="15"/>
      <c r="C122" s="11"/>
      <c r="D122" s="7"/>
      <c r="E122" s="39" t="s">
        <v>54</v>
      </c>
      <c r="F122" s="40">
        <v>22.4</v>
      </c>
      <c r="G122" s="40">
        <v>5</v>
      </c>
      <c r="H122" s="40">
        <v>91</v>
      </c>
      <c r="I122" s="40">
        <v>1.56</v>
      </c>
      <c r="J122" s="40">
        <v>3.68</v>
      </c>
      <c r="K122" s="40">
        <v>17.079999999999998</v>
      </c>
    </row>
    <row r="123" spans="1:11" ht="14.5" x14ac:dyDescent="0.35">
      <c r="A123" s="24"/>
      <c r="B123" s="17"/>
      <c r="C123" s="8"/>
      <c r="D123" s="18" t="s">
        <v>30</v>
      </c>
      <c r="E123" s="9"/>
      <c r="F123" s="19">
        <f t="shared" ref="F123:K123" si="22">SUM(F118:F122)</f>
        <v>502.4</v>
      </c>
      <c r="G123" s="19">
        <f t="shared" si="22"/>
        <v>70</v>
      </c>
      <c r="H123" s="19">
        <f t="shared" si="22"/>
        <v>862.45999999999992</v>
      </c>
      <c r="I123" s="19">
        <f t="shared" si="22"/>
        <v>29.68</v>
      </c>
      <c r="J123" s="19">
        <f t="shared" si="22"/>
        <v>27.459999999999997</v>
      </c>
      <c r="K123" s="19">
        <f t="shared" si="22"/>
        <v>135.82</v>
      </c>
    </row>
    <row r="124" spans="1:11" ht="14.5" x14ac:dyDescent="0.35">
      <c r="A124" s="25">
        <f>A118</f>
        <v>2</v>
      </c>
      <c r="B124" s="13">
        <f>B118</f>
        <v>4</v>
      </c>
      <c r="C124" s="10" t="s">
        <v>22</v>
      </c>
      <c r="D124" s="7" t="s">
        <v>23</v>
      </c>
      <c r="E124" s="39" t="s">
        <v>69</v>
      </c>
      <c r="F124" s="40">
        <v>60</v>
      </c>
      <c r="G124" s="40">
        <v>11</v>
      </c>
      <c r="H124" s="40">
        <v>65.760000000000005</v>
      </c>
      <c r="I124" s="40">
        <v>0.77</v>
      </c>
      <c r="J124" s="40">
        <v>4.9400000000000004</v>
      </c>
      <c r="K124" s="40">
        <v>4.88</v>
      </c>
    </row>
    <row r="125" spans="1:11" ht="14.5" x14ac:dyDescent="0.35">
      <c r="A125" s="23"/>
      <c r="B125" s="15"/>
      <c r="C125" s="11"/>
      <c r="D125" s="7" t="s">
        <v>24</v>
      </c>
      <c r="E125" s="39" t="s">
        <v>70</v>
      </c>
      <c r="F125" s="40">
        <v>200</v>
      </c>
      <c r="G125" s="40">
        <v>13</v>
      </c>
      <c r="H125" s="40">
        <v>145.22999999999999</v>
      </c>
      <c r="I125" s="40">
        <v>6.78</v>
      </c>
      <c r="J125" s="40">
        <v>9.44</v>
      </c>
      <c r="K125" s="40">
        <v>15.22</v>
      </c>
    </row>
    <row r="126" spans="1:11" ht="14.5" x14ac:dyDescent="0.35">
      <c r="A126" s="23"/>
      <c r="B126" s="15"/>
      <c r="C126" s="11"/>
      <c r="D126" s="7" t="s">
        <v>25</v>
      </c>
      <c r="E126" s="39" t="s">
        <v>71</v>
      </c>
      <c r="F126" s="40">
        <v>90</v>
      </c>
      <c r="G126" s="40">
        <v>20</v>
      </c>
      <c r="H126" s="40">
        <v>254.3</v>
      </c>
      <c r="I126" s="40">
        <v>9.6999999999999993</v>
      </c>
      <c r="J126" s="40">
        <v>9.6300000000000008</v>
      </c>
      <c r="K126" s="40">
        <v>22.74</v>
      </c>
    </row>
    <row r="127" spans="1:11" ht="14.5" x14ac:dyDescent="0.35">
      <c r="A127" s="23"/>
      <c r="B127" s="15"/>
      <c r="C127" s="11"/>
      <c r="D127" s="7" t="s">
        <v>26</v>
      </c>
      <c r="E127" s="39" t="s">
        <v>66</v>
      </c>
      <c r="F127" s="40">
        <v>150</v>
      </c>
      <c r="G127" s="40">
        <v>12</v>
      </c>
      <c r="H127" s="40">
        <v>595.1</v>
      </c>
      <c r="I127" s="40">
        <v>17.77</v>
      </c>
      <c r="J127" s="40">
        <v>17.899999999999999</v>
      </c>
      <c r="K127" s="40">
        <v>90.73</v>
      </c>
    </row>
    <row r="128" spans="1:11" ht="14.5" x14ac:dyDescent="0.35">
      <c r="A128" s="23"/>
      <c r="B128" s="15"/>
      <c r="C128" s="11"/>
      <c r="D128" s="7" t="s">
        <v>27</v>
      </c>
      <c r="E128" s="39" t="s">
        <v>72</v>
      </c>
      <c r="F128" s="40">
        <v>200</v>
      </c>
      <c r="G128" s="40">
        <v>7</v>
      </c>
      <c r="H128" s="40">
        <v>98.12</v>
      </c>
      <c r="I128" s="40">
        <v>0.66</v>
      </c>
      <c r="J128" s="40">
        <v>0</v>
      </c>
      <c r="K128" s="40">
        <v>32.869999999999997</v>
      </c>
    </row>
    <row r="129" spans="1:11" ht="14.5" x14ac:dyDescent="0.35">
      <c r="A129" s="23"/>
      <c r="B129" s="15"/>
      <c r="C129" s="11"/>
      <c r="D129" s="7" t="s">
        <v>28</v>
      </c>
      <c r="E129" s="39" t="s">
        <v>47</v>
      </c>
      <c r="F129" s="40">
        <v>50</v>
      </c>
      <c r="G129" s="40">
        <v>5</v>
      </c>
      <c r="H129" s="40">
        <v>94.9</v>
      </c>
      <c r="I129" s="40">
        <v>4.0999999999999996</v>
      </c>
      <c r="J129" s="40">
        <v>0.7</v>
      </c>
      <c r="K129" s="40">
        <v>18.05</v>
      </c>
    </row>
    <row r="130" spans="1:11" ht="14.5" x14ac:dyDescent="0.35">
      <c r="A130" s="23"/>
      <c r="B130" s="15"/>
      <c r="C130" s="11"/>
      <c r="D130" s="7" t="s">
        <v>29</v>
      </c>
      <c r="E130" s="39" t="s">
        <v>51</v>
      </c>
      <c r="F130" s="40">
        <v>20</v>
      </c>
      <c r="G130" s="40">
        <v>2</v>
      </c>
      <c r="H130" s="40">
        <v>47.8</v>
      </c>
      <c r="I130" s="40">
        <v>2.6</v>
      </c>
      <c r="J130" s="40">
        <v>0.6</v>
      </c>
      <c r="K130" s="40">
        <v>8</v>
      </c>
    </row>
    <row r="131" spans="1:11" ht="14.5" x14ac:dyDescent="0.35">
      <c r="A131" s="24"/>
      <c r="B131" s="17"/>
      <c r="C131" s="8"/>
      <c r="D131" s="18" t="s">
        <v>30</v>
      </c>
      <c r="E131" s="9"/>
      <c r="F131" s="19">
        <f t="shared" ref="F131:K131" si="23">SUM(F124:F130)</f>
        <v>770</v>
      </c>
      <c r="G131" s="19">
        <f t="shared" si="23"/>
        <v>70</v>
      </c>
      <c r="H131" s="19">
        <f t="shared" si="23"/>
        <v>1301.2100000000003</v>
      </c>
      <c r="I131" s="19">
        <f t="shared" si="23"/>
        <v>42.379999999999995</v>
      </c>
      <c r="J131" s="19">
        <f t="shared" si="23"/>
        <v>43.21</v>
      </c>
      <c r="K131" s="19">
        <f t="shared" si="23"/>
        <v>192.49</v>
      </c>
    </row>
    <row r="132" spans="1:11" ht="15" thickBot="1" x14ac:dyDescent="0.3">
      <c r="A132" s="28">
        <f>A118</f>
        <v>2</v>
      </c>
      <c r="B132" s="29">
        <f>B118</f>
        <v>4</v>
      </c>
      <c r="C132" s="50" t="s">
        <v>4</v>
      </c>
      <c r="D132" s="51"/>
      <c r="E132" s="30"/>
      <c r="F132" s="31">
        <f t="shared" ref="F132:K132" si="24">F123+F131</f>
        <v>1272.4000000000001</v>
      </c>
      <c r="G132" s="31">
        <f t="shared" si="24"/>
        <v>140</v>
      </c>
      <c r="H132" s="31">
        <f t="shared" si="24"/>
        <v>2163.67</v>
      </c>
      <c r="I132" s="31">
        <f t="shared" si="24"/>
        <v>72.06</v>
      </c>
      <c r="J132" s="31">
        <f t="shared" si="24"/>
        <v>70.67</v>
      </c>
      <c r="K132" s="31">
        <f t="shared" si="24"/>
        <v>328.31</v>
      </c>
    </row>
    <row r="133" spans="1:11" ht="14.5" x14ac:dyDescent="0.35">
      <c r="A133" s="20">
        <v>2</v>
      </c>
      <c r="B133" s="21">
        <v>5</v>
      </c>
      <c r="C133" s="22" t="s">
        <v>18</v>
      </c>
      <c r="D133" s="5" t="s">
        <v>19</v>
      </c>
      <c r="E133" s="37" t="s">
        <v>73</v>
      </c>
      <c r="F133" s="38">
        <v>180</v>
      </c>
      <c r="G133" s="38">
        <v>42</v>
      </c>
      <c r="H133" s="38">
        <v>362.59</v>
      </c>
      <c r="I133" s="38">
        <v>12.85</v>
      </c>
      <c r="J133" s="38">
        <v>15.55</v>
      </c>
      <c r="K133" s="38">
        <v>57.31</v>
      </c>
    </row>
    <row r="134" spans="1:11" ht="14.5" x14ac:dyDescent="0.35">
      <c r="A134" s="23"/>
      <c r="B134" s="15"/>
      <c r="C134" s="11"/>
      <c r="D134" s="7" t="s">
        <v>20</v>
      </c>
      <c r="E134" s="39" t="s">
        <v>39</v>
      </c>
      <c r="F134" s="40">
        <v>200</v>
      </c>
      <c r="G134" s="40">
        <v>5</v>
      </c>
      <c r="H134" s="40">
        <v>31.92</v>
      </c>
      <c r="I134" s="40">
        <v>0</v>
      </c>
      <c r="J134" s="40">
        <v>0</v>
      </c>
      <c r="K134" s="40">
        <v>7.98</v>
      </c>
    </row>
    <row r="135" spans="1:11" ht="14.5" x14ac:dyDescent="0.35">
      <c r="A135" s="23"/>
      <c r="B135" s="15"/>
      <c r="C135" s="11"/>
      <c r="D135" s="7" t="s">
        <v>21</v>
      </c>
      <c r="E135" s="39" t="s">
        <v>47</v>
      </c>
      <c r="F135" s="40">
        <v>40</v>
      </c>
      <c r="G135" s="40">
        <v>3</v>
      </c>
      <c r="H135" s="40">
        <v>75.92</v>
      </c>
      <c r="I135" s="40">
        <v>3.28</v>
      </c>
      <c r="J135" s="40">
        <v>0.56000000000000005</v>
      </c>
      <c r="K135" s="40">
        <v>14.44</v>
      </c>
    </row>
    <row r="136" spans="1:11" ht="14.5" x14ac:dyDescent="0.35">
      <c r="A136" s="23"/>
      <c r="B136" s="15"/>
      <c r="C136" s="11"/>
      <c r="D136" s="7" t="s">
        <v>41</v>
      </c>
      <c r="E136" s="39" t="s">
        <v>74</v>
      </c>
      <c r="F136" s="40">
        <v>100</v>
      </c>
      <c r="G136" s="40">
        <v>20</v>
      </c>
      <c r="H136" s="40">
        <v>19.2</v>
      </c>
      <c r="I136" s="40">
        <v>0.25</v>
      </c>
      <c r="J136" s="40">
        <v>0</v>
      </c>
      <c r="K136" s="40">
        <v>4.5</v>
      </c>
    </row>
    <row r="137" spans="1:11" ht="15.75" customHeight="1" x14ac:dyDescent="0.35">
      <c r="A137" s="24"/>
      <c r="B137" s="17"/>
      <c r="C137" s="8"/>
      <c r="D137" s="18" t="s">
        <v>30</v>
      </c>
      <c r="E137" s="9"/>
      <c r="F137" s="19">
        <f t="shared" ref="F137:K137" si="25">SUM(F133:F136)</f>
        <v>520</v>
      </c>
      <c r="G137" s="19">
        <f t="shared" si="25"/>
        <v>70</v>
      </c>
      <c r="H137" s="19">
        <f t="shared" si="25"/>
        <v>489.63</v>
      </c>
      <c r="I137" s="19">
        <f t="shared" si="25"/>
        <v>16.38</v>
      </c>
      <c r="J137" s="19">
        <f t="shared" si="25"/>
        <v>16.11</v>
      </c>
      <c r="K137" s="19">
        <f t="shared" si="25"/>
        <v>84.23</v>
      </c>
    </row>
    <row r="138" spans="1:11" ht="14.5" x14ac:dyDescent="0.35">
      <c r="A138" s="25">
        <f>A133</f>
        <v>2</v>
      </c>
      <c r="B138" s="13">
        <f>B133</f>
        <v>5</v>
      </c>
      <c r="C138" s="10" t="s">
        <v>22</v>
      </c>
      <c r="D138" s="7" t="s">
        <v>23</v>
      </c>
      <c r="E138" s="39" t="s">
        <v>75</v>
      </c>
      <c r="F138" s="40">
        <v>60</v>
      </c>
      <c r="G138" s="40">
        <v>11</v>
      </c>
      <c r="H138" s="40">
        <v>41.34</v>
      </c>
      <c r="I138" s="40">
        <v>0.87</v>
      </c>
      <c r="J138" s="40">
        <v>1.86</v>
      </c>
      <c r="K138" s="40">
        <v>5.28</v>
      </c>
    </row>
    <row r="139" spans="1:11" ht="14.5" x14ac:dyDescent="0.35">
      <c r="A139" s="23"/>
      <c r="B139" s="15"/>
      <c r="C139" s="11"/>
      <c r="D139" s="7" t="s">
        <v>24</v>
      </c>
      <c r="E139" s="39" t="s">
        <v>76</v>
      </c>
      <c r="F139" s="40">
        <v>200</v>
      </c>
      <c r="G139" s="40">
        <v>12</v>
      </c>
      <c r="H139" s="40">
        <v>201.17</v>
      </c>
      <c r="I139" s="40">
        <v>10.99</v>
      </c>
      <c r="J139" s="40">
        <v>6.13</v>
      </c>
      <c r="K139" s="40">
        <v>30.01</v>
      </c>
    </row>
    <row r="140" spans="1:11" ht="14.5" x14ac:dyDescent="0.35">
      <c r="A140" s="23"/>
      <c r="B140" s="15"/>
      <c r="C140" s="11"/>
      <c r="D140" s="7" t="s">
        <v>25</v>
      </c>
      <c r="E140" s="39" t="s">
        <v>77</v>
      </c>
      <c r="F140" s="40">
        <v>90</v>
      </c>
      <c r="G140" s="40">
        <v>20</v>
      </c>
      <c r="H140" s="40">
        <v>208.67</v>
      </c>
      <c r="I140" s="40">
        <v>6.08</v>
      </c>
      <c r="J140" s="40">
        <v>11.47</v>
      </c>
      <c r="K140" s="40">
        <v>24.77</v>
      </c>
    </row>
    <row r="141" spans="1:11" ht="14.5" x14ac:dyDescent="0.35">
      <c r="A141" s="23"/>
      <c r="B141" s="15"/>
      <c r="C141" s="11"/>
      <c r="D141" s="7" t="s">
        <v>26</v>
      </c>
      <c r="E141" s="39" t="s">
        <v>78</v>
      </c>
      <c r="F141" s="40">
        <v>150</v>
      </c>
      <c r="G141" s="40">
        <v>15</v>
      </c>
      <c r="H141" s="40">
        <v>483.9</v>
      </c>
      <c r="I141" s="40">
        <v>10.5</v>
      </c>
      <c r="J141" s="40">
        <v>3.5</v>
      </c>
      <c r="K141" s="40">
        <v>107.1</v>
      </c>
    </row>
    <row r="142" spans="1:11" ht="14.5" x14ac:dyDescent="0.35">
      <c r="A142" s="23"/>
      <c r="B142" s="15"/>
      <c r="C142" s="11"/>
      <c r="D142" s="7" t="s">
        <v>27</v>
      </c>
      <c r="E142" s="39" t="s">
        <v>39</v>
      </c>
      <c r="F142" s="40">
        <v>200</v>
      </c>
      <c r="G142" s="40">
        <v>5</v>
      </c>
      <c r="H142" s="40">
        <v>31.92</v>
      </c>
      <c r="I142" s="40">
        <v>0</v>
      </c>
      <c r="J142" s="40">
        <v>0</v>
      </c>
      <c r="K142" s="40">
        <v>7.98</v>
      </c>
    </row>
    <row r="143" spans="1:11" ht="14.5" x14ac:dyDescent="0.35">
      <c r="A143" s="23"/>
      <c r="B143" s="15"/>
      <c r="C143" s="11"/>
      <c r="D143" s="7" t="s">
        <v>28</v>
      </c>
      <c r="E143" s="39" t="s">
        <v>47</v>
      </c>
      <c r="F143" s="40">
        <v>50</v>
      </c>
      <c r="G143" s="40">
        <v>5</v>
      </c>
      <c r="H143" s="40">
        <v>94.9</v>
      </c>
      <c r="I143" s="40">
        <v>4.0999999999999996</v>
      </c>
      <c r="J143" s="40">
        <v>0.7</v>
      </c>
      <c r="K143" s="40">
        <v>18.05</v>
      </c>
    </row>
    <row r="144" spans="1:11" ht="14.5" x14ac:dyDescent="0.35">
      <c r="A144" s="23"/>
      <c r="B144" s="15"/>
      <c r="C144" s="11"/>
      <c r="D144" s="7" t="s">
        <v>29</v>
      </c>
      <c r="E144" s="39" t="s">
        <v>51</v>
      </c>
      <c r="F144" s="40">
        <v>20</v>
      </c>
      <c r="G144" s="40">
        <v>2</v>
      </c>
      <c r="H144" s="40">
        <v>47.8</v>
      </c>
      <c r="I144" s="40">
        <v>2.6</v>
      </c>
      <c r="J144" s="40">
        <v>0.6</v>
      </c>
      <c r="K144" s="40">
        <v>8</v>
      </c>
    </row>
    <row r="145" spans="1:11" ht="14.5" x14ac:dyDescent="0.35">
      <c r="A145" s="24"/>
      <c r="B145" s="17"/>
      <c r="C145" s="8"/>
      <c r="D145" s="18" t="s">
        <v>30</v>
      </c>
      <c r="E145" s="9"/>
      <c r="F145" s="19">
        <f t="shared" ref="F145:K145" si="26">SUM(F138:F144)</f>
        <v>770</v>
      </c>
      <c r="G145" s="19">
        <f t="shared" si="26"/>
        <v>70</v>
      </c>
      <c r="H145" s="19">
        <f t="shared" si="26"/>
        <v>1109.6999999999998</v>
      </c>
      <c r="I145" s="19">
        <f>SUM(I138:I144)</f>
        <v>35.14</v>
      </c>
      <c r="J145" s="19">
        <f t="shared" si="26"/>
        <v>24.26</v>
      </c>
      <c r="K145" s="19">
        <f t="shared" si="26"/>
        <v>201.19</v>
      </c>
    </row>
    <row r="146" spans="1:11" ht="15" thickBot="1" x14ac:dyDescent="0.3">
      <c r="A146" s="28">
        <f>A133</f>
        <v>2</v>
      </c>
      <c r="B146" s="29">
        <f>B133</f>
        <v>5</v>
      </c>
      <c r="C146" s="50" t="s">
        <v>4</v>
      </c>
      <c r="D146" s="51"/>
      <c r="E146" s="30"/>
      <c r="F146" s="31">
        <f t="shared" ref="F146:K146" si="27">F137+F145</f>
        <v>1290</v>
      </c>
      <c r="G146" s="31">
        <f t="shared" si="27"/>
        <v>140</v>
      </c>
      <c r="H146" s="31">
        <f t="shared" si="27"/>
        <v>1599.33</v>
      </c>
      <c r="I146" s="31">
        <f t="shared" si="27"/>
        <v>51.519999999999996</v>
      </c>
      <c r="J146" s="31">
        <f t="shared" si="27"/>
        <v>40.370000000000005</v>
      </c>
      <c r="K146" s="31">
        <f t="shared" si="27"/>
        <v>285.42</v>
      </c>
    </row>
    <row r="147" spans="1:11" ht="13.5" thickBot="1" x14ac:dyDescent="0.3">
      <c r="A147" s="26"/>
      <c r="B147" s="27"/>
      <c r="C147" s="52" t="s">
        <v>5</v>
      </c>
      <c r="D147" s="52"/>
      <c r="E147" s="52"/>
      <c r="F147" s="33">
        <f>(F19+F32+F46+F61+F75+F89+F103+F117+F132+F146)/(IF(F19=0,0,1)+IF(F32=0,0,1)+IF(F46=0,0,1)+IF(F61=0,0,1)+IF(F75=0,0,1)+IF(F89=0,0,1)+IF(F103=0,0,1)+IF(F117=0,0,1)+IF(F132=0,0,1)+IF(F146=0,0,1))</f>
        <v>1272.3600000000001</v>
      </c>
      <c r="G147" s="33">
        <f>(G19+G32+G46+G61+G75+G89+G103+G117+G132+G146)/(IF(G19=0,0,1)+IF(G32=0,0,1)+IF(G46=0,0,1)+IF(G61=0,0,1)+IF(G75=0,0,1)+IF(G89=0,0,1)+IF(G103=0,0,1)+IF(G117=0,0,1)+IF(G132=0,0,1)+IF(G146=0,0,1))</f>
        <v>140</v>
      </c>
      <c r="H147" s="33">
        <f>(H19+H32+H46+H61+H75+H89+H103+H117+H132+H146)/(IF(H19=0,0,1)+IF(H32=0,0,1)+IF(H46=0,0,1)+IF(H61=0,0,1)+IF(H75=0,0,1)+IF(H89=0,0,1)+IF(H103=0,0,1)+IF(H117=0,0,1)+IF(H132=0,0,1)+IF(H146=0,0,1))</f>
        <v>1698.0729999999999</v>
      </c>
      <c r="I147" s="33">
        <f>(I19+I32+I46+I61+I75+I89+I103+I117+I132+I146)/(IF(I19=0,0,1)+IF(I32=0,0,1)+IF(I46=0,0,1)+IF(I61=0,0,1)+IF(I75=0,0,1)+IF(I89=0,0,1)+IF(I103=0,0,1)+IF(I117=0,0,1)+IF(I132=0,0,1)+IF(I146=0,0,1))</f>
        <v>57.769000000000005</v>
      </c>
      <c r="J147" s="33">
        <f>(J19+J32+J46+J61+J75+J89+J103+J117+J132+J146)/(IF(J19=0,0,1)+IF(J32=0,0,1)+IF(J46=0,0,1)+IF(J61=0,0,1)+IF(J75=0,0,1)+IF(J89=0,0,1)+IF(J103=0,0,1)+IF(J117=0,0,1)+IF(J132=0,0,1)+IF(J146=0,0,1))</f>
        <v>53.634</v>
      </c>
      <c r="K147" s="33">
        <f>(K19+K32+K46+K61+K75+K89+K103+K117+K132+K146)/(IF(K19=0,0,1)+IF(K32=0,0,1)+IF(K46=0,0,1)+IF(K61=0,0,1)+IF(K75=0,0,1)+IF(K89=0,0,1)+IF(K103=0,0,1)+IF(K117=0,0,1)+IF(K132=0,0,1)+IF(K146=0,0,1))</f>
        <v>265.572</v>
      </c>
    </row>
  </sheetData>
  <mergeCells count="14">
    <mergeCell ref="C1:E1"/>
    <mergeCell ref="H1:J1"/>
    <mergeCell ref="H2:J2"/>
    <mergeCell ref="C32:D32"/>
    <mergeCell ref="C46:D46"/>
    <mergeCell ref="C61:D61"/>
    <mergeCell ref="C75:D75"/>
    <mergeCell ref="C19:D19"/>
    <mergeCell ref="C147:E147"/>
    <mergeCell ref="C146:D146"/>
    <mergeCell ref="C89:D89"/>
    <mergeCell ref="C103:D103"/>
    <mergeCell ref="C117:D117"/>
    <mergeCell ref="C132:D13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2024-03-04T09:04:44Z</cp:lastPrinted>
  <dcterms:created xsi:type="dcterms:W3CDTF">2022-05-16T14:23:56Z</dcterms:created>
  <dcterms:modified xsi:type="dcterms:W3CDTF">2024-10-17T05:27:58Z</dcterms:modified>
</cp:coreProperties>
</file>